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inal Oviedo\Desktop\"/>
    </mc:Choice>
  </mc:AlternateContent>
  <bookViews>
    <workbookView xWindow="0" yWindow="0" windowWidth="23940" windowHeight="3840" firstSheet="3" activeTab="6"/>
  </bookViews>
  <sheets>
    <sheet name="RIESGO DE CORRUPCIÓN" sheetId="1" r:id="rId1"/>
    <sheet name="RACIONALIZACIÓN DE TRÁMITES" sheetId="3" r:id="rId2"/>
    <sheet name="RENDICIÓN DE CUENTAS" sheetId="4" r:id="rId3"/>
    <sheet name="ATENCIÓN AL CIUDADANO" sheetId="9" r:id="rId4"/>
    <sheet name="TRANSPARENCIA Y ACCESO A LA INF" sheetId="5" r:id="rId5"/>
    <sheet name="INICIATIVAS ADICIONALES" sheetId="6" r:id="rId6"/>
    <sheet name="SEGUIMIENTO MAPA DE RIESGOS" sheetId="13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3" l="1"/>
  <c r="H29" i="13"/>
  <c r="J28" i="13"/>
  <c r="H28" i="13"/>
  <c r="J27" i="13"/>
  <c r="J25" i="13"/>
  <c r="H25" i="13"/>
  <c r="J24" i="13"/>
  <c r="H24" i="13"/>
  <c r="J23" i="13"/>
  <c r="H23" i="13"/>
  <c r="J22" i="13"/>
  <c r="H22" i="13"/>
  <c r="J21" i="13"/>
  <c r="H21" i="13"/>
  <c r="J20" i="13"/>
  <c r="H20" i="13"/>
  <c r="J19" i="13"/>
  <c r="H19" i="13"/>
  <c r="J17" i="13"/>
  <c r="H17" i="13"/>
  <c r="J16" i="13"/>
  <c r="H16" i="13"/>
  <c r="J15" i="13"/>
  <c r="H15" i="13"/>
  <c r="J13" i="13"/>
  <c r="H13" i="13"/>
  <c r="J12" i="13"/>
  <c r="H12" i="13"/>
  <c r="J11" i="13"/>
  <c r="H11" i="13"/>
</calcChain>
</file>

<file path=xl/sharedStrings.xml><?xml version="1.0" encoding="utf-8"?>
<sst xmlns="http://schemas.openxmlformats.org/spreadsheetml/2006/main" count="651" uniqueCount="293">
  <si>
    <t>Entidad:</t>
  </si>
  <si>
    <t>AGUAS DE SUCRE S.A E.S.P - DANNY CASTILLO ARROYO - JEFE OFICINA DE CONTROL Y AUDITORÍA INTERNA</t>
  </si>
  <si>
    <t>Corte:</t>
  </si>
  <si>
    <t>AGUAS DE SUCRE S.A. E.S.P.</t>
  </si>
  <si>
    <t>Componente: Gestión de Riesgo de Corrupción</t>
  </si>
  <si>
    <t>Subcomponente</t>
  </si>
  <si>
    <t xml:space="preserve">Actividades </t>
  </si>
  <si>
    <t>Responsable</t>
  </si>
  <si>
    <t>Fecha Programada</t>
  </si>
  <si>
    <t>Estado de la actividad</t>
  </si>
  <si>
    <t>OBSERVACIONES Información y Evidencias revisadas</t>
  </si>
  <si>
    <t xml:space="preserve">Subgerencia de Aseguramiento de la Prestación del servicio </t>
  </si>
  <si>
    <t>2.Construcción del Mapa de Riesgos de Corrupción</t>
  </si>
  <si>
    <t>1.Política de Administración de Riesgos</t>
  </si>
  <si>
    <t xml:space="preserve">Revisar y actualizar los riesgos ya levantados por procesos con los líderes e integrantes de cada dependencia </t>
  </si>
  <si>
    <t xml:space="preserve">Todos los líderes de los procesos </t>
  </si>
  <si>
    <t>3.Consulta y divulgación</t>
  </si>
  <si>
    <t xml:space="preserve">Divulgar con todos los trabajadores de AGUAS DE SUCRE S.A.E.S.P. el Mapa de Riesgo de Corrupción </t>
  </si>
  <si>
    <t>4.Monitoreo y revisión</t>
  </si>
  <si>
    <t>Realizar el monitoreo y revisión a los riesgos de corrupción según lo establecido en la "Política de Administración del Riesgo</t>
  </si>
  <si>
    <t>Evaluación y Seguimiento: Danny Castillo Arroyo Oficina de Control y Auditoría  Interna</t>
  </si>
  <si>
    <t>Componente: Rendición de Cuentas</t>
  </si>
  <si>
    <t xml:space="preserve">1.Informaciòn de calidad y en lenguaje comprensible </t>
  </si>
  <si>
    <t xml:space="preserve">2. Dialogo de doble vía con la comunidad y sus organizaciones </t>
  </si>
  <si>
    <t xml:space="preserve">3. Incentivos para motivar la cultura de la rendición y petición de cuentas </t>
  </si>
  <si>
    <t>4. Evaluación y retroalimentación a la gestión institucional</t>
  </si>
  <si>
    <t>planear y asegurar que se ejecute por lo menos una audiencia pública de rendiciòn de cuentas para la presente vigencia</t>
  </si>
  <si>
    <t xml:space="preserve">Motivar a las diferentes partes interesadas y grupos de interés a participar en el evento de rendiciòn de cuentas </t>
  </si>
  <si>
    <t xml:space="preserve">Evaluar los eventos de la rendición de cuentas en el sitio mediante encuesta de percepción </t>
  </si>
  <si>
    <t xml:space="preserve">Publicar en la página web de la empresa los resultados de la evaluación de la rendición de cuentas </t>
  </si>
  <si>
    <t xml:space="preserve">Estructurar un plan de acción frente a los resultados de la evaluación de rendiciòn de cuentas </t>
  </si>
  <si>
    <t>Componente: Transparencia y acceso a la información</t>
  </si>
  <si>
    <t>Monitorear en la página web de AGUAS DE SUCRE S.A.E.S.P. El apartado "transparencia y acceso a la información”.</t>
  </si>
  <si>
    <t>1. Lineamiento de transparencia Activa</t>
  </si>
  <si>
    <t>Permanentemente</t>
  </si>
  <si>
    <t>Publicar información obligatoria sobre procedimientos y servicios</t>
  </si>
  <si>
    <t>2. Lineamiento de transparencia pasiva</t>
  </si>
  <si>
    <t>Control y reporte de solicitudes de información</t>
  </si>
  <si>
    <t>Trimestral</t>
  </si>
  <si>
    <t>3. Monitoreo del acceso a la información pública</t>
  </si>
  <si>
    <t>Hacer seguimiento y elaborar informe de solicitudes de acceso a información, donde se describa el número de las solicitudes recibidas, trasladadas, tiempos de respuesta y número de solicitudes en las que se niega el acceso a la información</t>
  </si>
  <si>
    <t>1. Código de integridad y buen gobierno</t>
  </si>
  <si>
    <t>Divulgar los valores institucionales</t>
  </si>
  <si>
    <t>Componente: Iniciativas adicionales</t>
  </si>
  <si>
    <t>subgerencia Administrativa y Financiera</t>
  </si>
  <si>
    <t>OBSERVACIONES                             Información y Evidencias revisadas</t>
  </si>
  <si>
    <t xml:space="preserve">Componente: Mecanismo para Mejorar la Atención la Ciudadano </t>
  </si>
  <si>
    <t>Realizar encuestas de percepción de ciudadanos respecto a la calidad del servicio ofrecido por la entidad</t>
  </si>
  <si>
    <t>Realizar encuestas de percepción a los trabajadores que tienen la responsabilidad de interactuar directamente con los Ciudadanos</t>
  </si>
  <si>
    <t>3.Talento Humano</t>
  </si>
  <si>
    <t>Julio</t>
  </si>
  <si>
    <t>Actividad programada para octubre</t>
  </si>
  <si>
    <t>PROCESO</t>
  </si>
  <si>
    <t>Gestión Estratégica</t>
  </si>
  <si>
    <t>Inexactitud de la información</t>
  </si>
  <si>
    <t>Gerente</t>
  </si>
  <si>
    <t>Falta de seguimiento a las labores de la interventoría y del contratista.</t>
  </si>
  <si>
    <t>Establecer Procedimiento de control y supervisión en Obras</t>
  </si>
  <si>
    <t>Subgerencia Técnica</t>
  </si>
  <si>
    <t>Aseguramiento de la Prestación del Servicio</t>
  </si>
  <si>
    <t>Incumplimiento de las Condiciones contractuales</t>
  </si>
  <si>
    <t>Improvisación de contratistas</t>
  </si>
  <si>
    <t>Definir un perfil de cargos para los supervisores de los contratos con el objetivo de garantizar la idoneidad de los mismos.</t>
  </si>
  <si>
    <t>Asignar un responsable para el seguimiento y la Verificación de Cronograma de Informes Contables.</t>
  </si>
  <si>
    <t>Causación o registro contable.</t>
  </si>
  <si>
    <t>Realizar formato Kardex para controlar las entradas y salidas de los elementos del almacén.</t>
  </si>
  <si>
    <t>Daños al inventario</t>
  </si>
  <si>
    <t>Falta de control y seguimientos adecuados.</t>
  </si>
  <si>
    <t>Secretaría General.</t>
  </si>
  <si>
    <t>No verificación de Pólizas.</t>
  </si>
  <si>
    <t xml:space="preserve">Retrasos en la entrega de la documentación, incumplimiento en los tiempos de respuesta </t>
  </si>
  <si>
    <t>Evaluación.</t>
  </si>
  <si>
    <t>Cumplir con el cronograma de auditorías. - Realizar seguimiento a los Cronogramas de Auditoría.</t>
  </si>
  <si>
    <t>Permanentemente se publican las actividades que desarrolla la empresa dentro de sus objetivos misionales.</t>
  </si>
  <si>
    <t>Cumplida</t>
  </si>
  <si>
    <t>Actividad cumplida</t>
  </si>
  <si>
    <t>Revisión y/o ajuste Política
Administración de Riesgos</t>
  </si>
  <si>
    <t>Marzo de 2023</t>
  </si>
  <si>
    <t>Socializar con todo el personal de AGUAS DE SUCRE S.A. E.S.P. las Políticas Administrativas de Riesgo</t>
  </si>
  <si>
    <t>SEGUIMIENTO AL PLAN ANTICORRUPCIÓN Y DE ATENCIÓN AL CIUDADANO - PAAC VIGENCIA 2023</t>
  </si>
  <si>
    <t>Junio y noviembre de 2023</t>
  </si>
  <si>
    <t>Socialización</t>
  </si>
  <si>
    <t>Comunicación y capacitación en racionalización de trámite</t>
  </si>
  <si>
    <t>Identificación</t>
  </si>
  <si>
    <t>Priorización</t>
  </si>
  <si>
    <t>Racionalización de trámites</t>
  </si>
  <si>
    <t>Socializar las Política anti trámites y la Guía de Racionalización y los formatos establecidos por el DAFP.</t>
  </si>
  <si>
    <t>Desarrollar una campaña de comunicación y capacitación generar mayores comprensiones sobre los requisitos de cada trámite.</t>
  </si>
  <si>
    <t>Revisar y/o actualizar el inventario de trámites y/o Otros Procedimientos Administrativos – OPAs</t>
  </si>
  <si>
    <t>Analizar variables internas y externas que afectan los trámites y/o Otros Procedimientos Administrativos - OPAs y evaluar racionalización</t>
  </si>
  <si>
    <t>Implementar acciones normativas, administrativas o tecnológicas que tiendan a simplificar, estandarizar, eliminar, optimizar y automatizar los trámites existentes.</t>
  </si>
  <si>
    <t>Mayo de 2023</t>
  </si>
  <si>
    <t>Elaboración y presentación de la estrategia de rendición de cuentas</t>
  </si>
  <si>
    <t>Elaborar y divulgar el Informe de logros y resultados en el marco de la estrategia de rendición de cuentas de la Entidad 2022</t>
  </si>
  <si>
    <t>Garantizar que en la página web de la entidad se publiquen los informes de rendición de cuentas</t>
  </si>
  <si>
    <t>Marzo 2023 Abril 2023</t>
  </si>
  <si>
    <t>Abril de 2023</t>
  </si>
  <si>
    <t>Incorporar en el presupuesto iniciativas que mejoren el servicio al ciudadano</t>
  </si>
  <si>
    <t>Noviembre</t>
  </si>
  <si>
    <t>Actividad programada a partir de noviembre</t>
  </si>
  <si>
    <t xml:space="preserve"> Direccionamiento  estratégico</t>
  </si>
  <si>
    <t>Fortalecimiento de los canales de atención</t>
  </si>
  <si>
    <t>Implementar nuevos canales de atención de acuerdo con las características y necesidades de los ciudadanos para garantizar cobertura.</t>
  </si>
  <si>
    <t>Agosto</t>
  </si>
  <si>
    <t>Revisión y/o ajuste de las herramientas que apoyan la gestión de los canales de servicio al ciudadano</t>
  </si>
  <si>
    <t>Septiembre</t>
  </si>
  <si>
    <t>Fortalecer las competencias de los trabajadores que atienden directamente a los usuarios y/o suscriptores a través de procesos de calificación</t>
  </si>
  <si>
    <t>Diseño y elaboración de una campaña sobre la importancia del lenguaje claro para el fortalecimiento de la imagen institucional</t>
  </si>
  <si>
    <t>Subgerencia Administrativo y Financiero</t>
  </si>
  <si>
    <t>Normativo y procedimental (PQRSD y trámites)</t>
  </si>
  <si>
    <t>Revisar y actualizar el procedimiento al trámite de los requerimientos presentados por la ciudadanía</t>
  </si>
  <si>
    <t>Relacionamiento con el ciudadano</t>
  </si>
  <si>
    <t>Elaborar la caracterización de grupos de valor de La Empresa Aguas de Sucre S.A E.S.P</t>
  </si>
  <si>
    <t>Medición de la percepción del ciudadano respecto de los programas y proyectos de La Empresa Aguas de Sucre S.A E.S.P</t>
  </si>
  <si>
    <t>Octubre de 2023</t>
  </si>
  <si>
    <t>No establece claridad en la información sobre el desempeño de los procesos</t>
  </si>
  <si>
    <t>MAPA DE RIESGOS 2023</t>
  </si>
  <si>
    <r>
      <t xml:space="preserve">OBJETIVO DEL PROCESO: </t>
    </r>
    <r>
      <rPr>
        <sz val="11"/>
        <color theme="1"/>
        <rFont val="Arial Narrow"/>
        <family val="2"/>
      </rPr>
      <t>Establecer, analizar y evaluar acciones pertinentes para prevenir la materialización de riesgos de corrupción que puedan afectar el funcionamiento adecuado de la entidad en particular y los fines esenciales del estado en general.</t>
    </r>
  </si>
  <si>
    <r>
      <t xml:space="preserve">RESPONSABLE: </t>
    </r>
    <r>
      <rPr>
        <sz val="11"/>
        <color theme="1"/>
        <rFont val="Arial Narrow"/>
        <family val="2"/>
      </rPr>
      <t xml:space="preserve">Todos los líderes de proceso. </t>
    </r>
  </si>
  <si>
    <t>Nº</t>
  </si>
  <si>
    <t>RIESGO</t>
  </si>
  <si>
    <t xml:space="preserve">DESCRIPCIÓN  </t>
  </si>
  <si>
    <t>CAUSAS</t>
  </si>
  <si>
    <t>CONSECUENCIAS</t>
  </si>
  <si>
    <t>PROBABILIDAD</t>
  </si>
  <si>
    <t>IMPACTO</t>
  </si>
  <si>
    <t>PLAN DE ACCIÓN</t>
  </si>
  <si>
    <t xml:space="preserve">SEGUIMIENTO </t>
  </si>
  <si>
    <t>ACCIÓN A IMPLEMENTAR</t>
  </si>
  <si>
    <t>RESPONSABLE</t>
  </si>
  <si>
    <t xml:space="preserve">FECHA </t>
  </si>
  <si>
    <t>EVIDENCIAS ACCIONES IMPLEMENTADAS</t>
  </si>
  <si>
    <t>No existe información confiable de la gestión que permita conocer el real desempeño de los mismos.</t>
  </si>
  <si>
    <t>Información falsa.                      Direccionamiento inadecuado de la entidad.                                                                   Posibles actos de corrupción.</t>
  </si>
  <si>
    <t>Posible</t>
  </si>
  <si>
    <t>Moderado</t>
  </si>
  <si>
    <t>Verificar la información suministrada por los procesos de la entidad.</t>
  </si>
  <si>
    <t>Mensual</t>
  </si>
  <si>
    <t>Raro</t>
  </si>
  <si>
    <t>Menor</t>
  </si>
  <si>
    <t xml:space="preserve">Subgerencia Técnica </t>
  </si>
  <si>
    <t>Falta de supervisión en las obras.</t>
  </si>
  <si>
    <t>Riesgo presentado por daños técnicos y/o ambientales causados por inadecuadas prácticas del proceso constructivo autorizados y/o aprobados por el interventor.</t>
  </si>
  <si>
    <t>Obras con deficiencia de tipo funcional.                     Posibles actos de corrupción.</t>
  </si>
  <si>
    <t>Incumplimiento del contrato por parte de  los contratistas de consultoría, contratistas de obra e interventoría.</t>
  </si>
  <si>
    <t>Hace referencia a cualquier clase de incumplimiento por parte de los contratistas de consultoría y contratista de obras a quien contrate la EMPRESA AGUAS DE SUCRE S.A. E.S.P.</t>
  </si>
  <si>
    <t>Falta de compromisos con las condiciones pactadas con el contratista.</t>
  </si>
  <si>
    <t>Improbable</t>
  </si>
  <si>
    <t>Suscripción irregular de actas y avances de obra.</t>
  </si>
  <si>
    <t xml:space="preserve">Aprobar actas y avances de obra sin el lleno de los requisitos técnicos, legales, administrativos y financieros para beneficiar al contratista y/o al interventor o supervisor.
</t>
  </si>
  <si>
    <t>Interés de beneficiar al contratista o al interventor y/o supervisor.</t>
  </si>
  <si>
    <t xml:space="preserve">•Pérdida de imagen
•Demandas 
•Investigaciones
•Detrimento patrimonial
</t>
  </si>
  <si>
    <t>Mayor</t>
  </si>
  <si>
    <t>Errores en los procesos de contratación.</t>
  </si>
  <si>
    <t>Errores involuntarios que hayan quedado en el pliego de condiciones, unidades, salarios,  cantidades, especificaciones, descripción del proyecto y/o estudios previos, operaciones aritméticas, etc.</t>
  </si>
  <si>
    <t>Deficiencias de supervisión detallada de la información.</t>
  </si>
  <si>
    <t>Contratos con información errónea.                                     Posibles actos de corrupción.</t>
  </si>
  <si>
    <t>Falsedad en la Información.</t>
  </si>
  <si>
    <t>Falsedad de documentos</t>
  </si>
  <si>
    <t>Falta de verificación de los documentos.</t>
  </si>
  <si>
    <t>Sanciones.                              Actos de corrupción.</t>
  </si>
  <si>
    <t>Diseñar e implementar procedimiento y asignar responsables para la verificación de información.</t>
  </si>
  <si>
    <t>Aseguramiento de la Prestación del Servicio.</t>
  </si>
  <si>
    <t>Sanciones.                              Actos de corrupción</t>
  </si>
  <si>
    <t>Generar actas periódicas de la supervisión de los contratos.                             Asignar responsables de elaboración de actas.</t>
  </si>
  <si>
    <t>Mala supervisión de los contratos.</t>
  </si>
  <si>
    <t>Mala supervisión de los contratos</t>
  </si>
  <si>
    <t>Falta de experiencia de los supervisores de los contratos.</t>
  </si>
  <si>
    <t>Probable</t>
  </si>
  <si>
    <t>Aseguramiento de la Prestación de servicio.</t>
  </si>
  <si>
    <t>Subgerencia Administrativa y Financiera.</t>
  </si>
  <si>
    <t>Falta de oportunidad en la entrega de estados financieros.</t>
  </si>
  <si>
    <t>Presentación de estados financieros extemporáneamente a los organismos de control.</t>
  </si>
  <si>
    <t>Falta de comunicación entre las dependencias para la entrega de información.</t>
  </si>
  <si>
    <t>Pago inadecuado de nóminas y prestaciones sociales.</t>
  </si>
  <si>
    <t>Alteración intencional en las liquidaciones de nómina o prestaciones sociales para beneficios particulares.</t>
  </si>
  <si>
    <t>Diligenciamiento intencional de la información errada para la liquidación de nómina y prestaciones sociales.</t>
  </si>
  <si>
    <t xml:space="preserve">Corrupción, detrimento 
patrimonial, demandas, 
pérdida de credibilidad, 
deterioro de imagen 
institucional.
</t>
  </si>
  <si>
    <t>Analizar las reclamaciones de los trabajadores por mal
liquidación de prestaciones
sociales</t>
  </si>
  <si>
    <t xml:space="preserve">Apropiación indebida de bienes muebles por parte de los trabajadores de la empresa. </t>
  </si>
  <si>
    <t xml:space="preserve">Pérdida de bienes en el proceso de traslado de un bien mueble de un funcionario a otro sin reportar a la Subgerencia o área de inventario.
</t>
  </si>
  <si>
    <t xml:space="preserve">Falta de comunicación interna en el ingreso, retiro y ausencia de los trabajadores que tienen a cargo bienes muebles.
</t>
  </si>
  <si>
    <t xml:space="preserve">Detrimento del patrimonio de la empresa, inventarios 
desactualizados, deterioro de la imagen institucional y falta de credibilidad. </t>
  </si>
  <si>
    <t xml:space="preserve">Entrega de paz y salvo al trabajador al momento de su retiro o traslado.
Actualización constante del
inventario.
Reporte a la aseguradora de los bienes muebles perdidos.
</t>
  </si>
  <si>
    <t>Subgerencia  Administrativa y Financiera.</t>
  </si>
  <si>
    <t>Realización de movimientos contables sin la documentación correspondiente.</t>
  </si>
  <si>
    <t>Falta de control y seguimiento</t>
  </si>
  <si>
    <t>Estandarizar por medio de procedimientos los movimientos contables de la entidad.</t>
  </si>
  <si>
    <t>Almacén y Compras.</t>
  </si>
  <si>
    <t>Control de inventarios.</t>
  </si>
  <si>
    <t>Perdida de elementos del almacén.</t>
  </si>
  <si>
    <t>Falta de control de los elementos del almacén.</t>
  </si>
  <si>
    <t>perdidas.                       Sanciones.                    Posibles actos de corrupción.</t>
  </si>
  <si>
    <t>Almacén</t>
  </si>
  <si>
    <t xml:space="preserve">Daño y deterioro de los elementos del almacén.                                                                                                              Mal uso de los dineros del estado.                         </t>
  </si>
  <si>
    <t>Falta de control sobre las pólizas de los contratos.</t>
  </si>
  <si>
    <t>Verificación y seguimiento al inicio y al final del contrato dentro de su vigencia. Verificar entrega de Informes. Realizar Check List de las condiciones pactadas.</t>
  </si>
  <si>
    <t xml:space="preserve">Falta de idoneidad de los interventores y del supervisor.  </t>
  </si>
  <si>
    <t xml:space="preserve">La entidad designa interventores o supervisores que no son idóneos para controlar la ejecución del contrato. </t>
  </si>
  <si>
    <t xml:space="preserve">Deficiencia en el proceso de contratación de la interventoría. </t>
  </si>
  <si>
    <t xml:space="preserve">Falta de seguimiento y control a la ejecución del contrato. Quejas y reclamos. Investigaciones disciplinarias. No existe confianza en la formaciòn suministrada por el interventor. </t>
  </si>
  <si>
    <t xml:space="preserve">Delegar interventoría o contratar interventorías y asignación de intervención en caso de requerirse.   </t>
  </si>
  <si>
    <t xml:space="preserve">Pérdida o alteración de
documentos de los archivos. 
</t>
  </si>
  <si>
    <t>Contratación de un servicio no requerido, declaratoria desierta o retraso en la
contratación.</t>
  </si>
  <si>
    <t>Falta de implementación del
Programa de Gestión Documental - PGD.
Desatención en la aplicación de los lineamientos (instructivos) para el manejo de la documentación.
Falta de compromiso de los
trabajadores en cuanto a la
conservación de la información.
No hay suficientes elementos que garanticen la conservación de la información.</t>
  </si>
  <si>
    <t xml:space="preserve">Pérdida de la memoria
institucional y principios
archivísticos.
Implicaciones disciplinarias,
fiscales, penales.
Afectación de la imagen
institucional.
</t>
  </si>
  <si>
    <t>Catastrófico</t>
  </si>
  <si>
    <t xml:space="preserve">Implementar los procesos de gestión documental. </t>
  </si>
  <si>
    <t xml:space="preserve">No dar respuesta a PQRS en los términos de ley. </t>
  </si>
  <si>
    <t xml:space="preserve">Retrasos en respuesta de PQRS. </t>
  </si>
  <si>
    <t>Sanciones</t>
  </si>
  <si>
    <t>Diseñar e implementar Procedimiento para el control de las PQRSF. - Diseñar Una estrategía Para la Gestión de Diálogos de la entidad con sus usuarios</t>
  </si>
  <si>
    <t>Información falsa en los informes de control.</t>
  </si>
  <si>
    <t>Información falsa en los Informes de control.</t>
  </si>
  <si>
    <t>Información fraudulenta.</t>
  </si>
  <si>
    <t>Control y Auditoria Interna</t>
  </si>
  <si>
    <t>OBSERVACIONES</t>
  </si>
  <si>
    <t xml:space="preserve"> </t>
  </si>
  <si>
    <t>Actividad realizada el 29/03/2023</t>
  </si>
  <si>
    <t>Actividad realizada el 31/03/2023, evidenciada con registro de asistencia</t>
  </si>
  <si>
    <t>Documento publicado en la página web de la empresa</t>
  </si>
  <si>
    <t>Actividad realizada el día 28/03/2023</t>
  </si>
  <si>
    <t>Establecer procedimientos para conformación y verificación de información de contratos.</t>
  </si>
  <si>
    <t>Establecer procedimientos de control y supervisión en obras.</t>
  </si>
  <si>
    <t xml:space="preserve">actas de visita de los supervisores a las obras </t>
  </si>
  <si>
    <t>seguimiento a las obras por parte de los supervisores</t>
  </si>
  <si>
    <t>Elaboración de bitacoras</t>
  </si>
  <si>
    <t>seguimiento a contratos</t>
  </si>
  <si>
    <t>abril de 2023</t>
  </si>
  <si>
    <t xml:space="preserve">Actividad realizada el 24/03/2023, a través de la entrega de folletos con las políticas. </t>
  </si>
  <si>
    <t>En el monitoreo realizado por la Subgerencia de Aseguramiento de la Prestación del servicio no se identificaron nuevos riesgos.</t>
  </si>
  <si>
    <t>se compartió la información a través del correo de los trabajadores, en los grupos de watsapp y entrega fisica.</t>
  </si>
  <si>
    <t>La Subgerencia de Aseguramiento de la Prestación del servicio en reunión con la Subgerencia Administrativa y Financiera actualizaron la lista de  trámites susceptible de racionalizar</t>
  </si>
  <si>
    <t>Las acciones se  implementaran creando una aplicación que agilice el trámite de las cuentas de cobro; lo cual quedó plasmado en el acta de priorización de trámites.</t>
  </si>
  <si>
    <t>La Subgerencia de Aseguramiento de la Prestación del servicio en reunión con la Subgerencia Administrativa y Financiera decidieron la priorización del trámite de las cuentas de cobro de los contratistas .</t>
  </si>
  <si>
    <t xml:space="preserve">La Subgerencia de Aseguramiento de la Prestación del Servicio, a través del grupo de apoyo designado para el desarrollo de la estrategia, elaboró y publicó el informe de Rendición de Cuentas. </t>
  </si>
  <si>
    <t>El informe de Rendición de Cuentas se publicó en la página web de la Empresa el 15 de mayo de 2023.</t>
  </si>
  <si>
    <t>El 15 de junio se llevó a cabo la Audiencia pública de Rendición de Cuentas vigencia 2022, en el auditorio del Teatro Municipal.</t>
  </si>
  <si>
    <t>Mediante correo electronico, publicidad radial y redes sociales, se invitó a la comunidad y a las autoridades civiles, entes de control directivos de DNP Y Viceministerio de Vivienda Ciudad y territorio a participar en  la Audiencia pública de Rendición de Cuentas vigencia 2022.</t>
  </si>
  <si>
    <t>Durante el ejercicio de la Audiencia pública de Rendición de Cuentas, se hizó entrega a los participantes, de una encuesta de evaluación; la cual diligenciaron y entregaron al término de la jornada.</t>
  </si>
  <si>
    <t>Se realizó encuesta a los ciudadanos sobre:inconvenientes en la instalación,percepción en la mejora del servicio de acueducto, calidad del agua despues de la ejecución del proyecto, afectaciones a la salud por el consumo de agua, satisfacción del servicio de acueducto, práctica de ahorro eficiente y racional del servicio de acueducto, pago de la factura al día, depositos de agua y si el agua suministrada es suficiente para satisfacer sus necesidades.</t>
  </si>
  <si>
    <t>Se realizó encuesta a los ciudadanos sobre: motivo de la visita de los ciudadanos, en representación de quien vienen los ciudadanos, actitud que mantienen los ciudadanos, frecuencia de las visitas y tiempo de atención.</t>
  </si>
  <si>
    <t>La Subgerencia de Aseguramiento de la Prestación del servicio realizó la caracterización de grupos de valor de la Empresa, como son  las Empresas operadoras y alcaldías municipales que se encuentran vinculados al PDA Sucre.</t>
  </si>
  <si>
    <t>La Subgerencia de Aseguramiento de la Prestación del servicio, a través del Programa de Gestión Social, realizó encuestas de satisfacción a los usuarios, en la ejecución y medición de percepción de los proyectos, se le informa a la comunidad en general sobre el buzon de sugerencias que se instala en la Personería Municipal, tiendas cercanas a la obra donde se realiza el proyecto, para recepcionar las PQRS y liuego se remiten al área encargadade supervisión, seguimiento y respuesta.</t>
  </si>
  <si>
    <t>Se socializó la polìtica anti trámites  mediante folleto entregado a los trabajadores y contratistas.</t>
  </si>
  <si>
    <t>Pendiente</t>
  </si>
  <si>
    <t>Julio de 2023</t>
  </si>
  <si>
    <t>La Subgerencia de Aseguramiento de la Prestación del Servicio, al revisar los resultados de la encuesta de evaluación, consideró innecesario elaborar un plan de acción.</t>
  </si>
  <si>
    <t>Se publicó en la página web de la Empresa la tabulación de la encuesta de evaluación de la rendición de cuentas de la vigencia 2022.</t>
  </si>
  <si>
    <t xml:space="preserve">Pendiente en ejecución del Plan de Capacitación </t>
  </si>
  <si>
    <r>
      <t>S</t>
    </r>
    <r>
      <rPr>
        <sz val="11"/>
        <rFont val="Arial"/>
        <family val="2"/>
      </rPr>
      <t>e recepcionaron solicitudes de información, a través del correo</t>
    </r>
    <r>
      <rPr>
        <u/>
        <sz val="11"/>
        <rFont val="Arial"/>
        <family val="2"/>
      </rPr>
      <t xml:space="preserve"> antencionalciudadano@aguasdesucre.com.</t>
    </r>
  </si>
  <si>
    <t>la Subgerencia de Aseguramiento de la Prestación del servicio, realizo seguimiento a los canales de atención dispuestos por la entidad y realizo los informes correspondientes a la gestión mensualmente.</t>
  </si>
  <si>
    <t>En el desarrollo de los diferentes Comités en los que interviene el gerente realiza seguimiento a los procesos de la Entidad.</t>
  </si>
  <si>
    <t>se establecen los responsables de las actividades plasmadas en los diferentes cronogramas que dan cumplimiento a los programas a cargo de la Subgerencia.</t>
  </si>
  <si>
    <t>Se elaboran periodicamente  actas de supervisión a los contratos en ejecución.</t>
  </si>
  <si>
    <t>Los supervisores asignados cuentan con el perfil requerido.</t>
  </si>
  <si>
    <t xml:space="preserve">Se da cumplimiento al programa de auditoría aprobado en el Comité de Coordinación de Control Interno. </t>
  </si>
  <si>
    <t>El profesional Universitario especializado-contador, elabora y presenta de manera oportuna los informes contables.</t>
  </si>
  <si>
    <t>No se han presentado reclamaciones por parte de los trabajadores.</t>
  </si>
  <si>
    <t>Se actualizaron las políticas contables y se diseñaron nuevos procedimientos contables.</t>
  </si>
  <si>
    <t>Se elaboran permanentemente las entradas y salidas de almacén de acuerdo a las compras realizadas y las entregas de acuerdo al formato establecido para tal fin.</t>
  </si>
  <si>
    <t>Seguimiento a los contratos.</t>
  </si>
  <si>
    <t>Sanciones.            Actos de corrupción</t>
  </si>
  <si>
    <t xml:space="preserve"> Bitácoras, memorias de
cantidades, control de materiales. Verificación de los pagos del personal de interventoría VS colillas de pago y pagos de seguridad social.</t>
  </si>
  <si>
    <t>Atrasos en el desarrollo de los proyectos, obras inconclusas. Posibles actos de corrupción (mal uso de los dineros del estado, incumplimiento de contrato, sanciones).</t>
  </si>
  <si>
    <t>MONITOREO SUBGERENCIA ASEGURAMIENTO                                          corte 31 de diciembre de 2023</t>
  </si>
  <si>
    <t>REVISIÓN OFICINA DE CONTROL Y AUDITORÍA INTERNA                                                                31 de diciembre  de 2023</t>
  </si>
  <si>
    <t>MONITOREO SUBGERENCIA ASEGURAMIENTO  31 de diciembre de 2023</t>
  </si>
  <si>
    <t>REVISIÓN OFICINA DE CONTROL Y AUDITORÍA INTERNA                                                              corte 31 de diciembre de 2023</t>
  </si>
  <si>
    <t>REVISIÓN OFICINA DE CONTROL Y AUDITORÍA INTERNA                                                              31 de diciembre de 2023</t>
  </si>
  <si>
    <t>REVISIÓN OFICINA DE CONTROL Y AUDITORÍA INTERNA                                                              corte 31 diciembre de 2023</t>
  </si>
  <si>
    <t>MONITOREO SUBGERENCIA ASEGURAMIENTO                                          corte  31 de diciembre  de 2023</t>
  </si>
  <si>
    <t>REVISIÓN OFICINA DE CONTROL Y AUDITORÍA INTERNA                                                              corte  31 de diciembre  de 2023</t>
  </si>
  <si>
    <t>Seguimiento PAAC - 3 Cuatrimestre 2023</t>
  </si>
  <si>
    <t>REVISIÓN OFICINA DE CONTROL Y AUDITORÍA INTERNA                                                                              corte 31 de diciembre de 2023</t>
  </si>
  <si>
    <t>Octubre</t>
  </si>
  <si>
    <t>Diciembre</t>
  </si>
  <si>
    <r>
      <t xml:space="preserve">Fecha publicación: </t>
    </r>
    <r>
      <rPr>
        <sz val="11"/>
        <color theme="1"/>
        <rFont val="Arial"/>
        <family val="2"/>
      </rPr>
      <t>Sincelejo, 10  de enero  de 2024</t>
    </r>
  </si>
  <si>
    <r>
      <t xml:space="preserve">Fecha publicación: </t>
    </r>
    <r>
      <rPr>
        <sz val="11"/>
        <color theme="1"/>
        <rFont val="Arial"/>
        <family val="2"/>
      </rPr>
      <t>Sincelejo,10  de enero  de 2024</t>
    </r>
  </si>
  <si>
    <r>
      <t xml:space="preserve">Fecha publicación: </t>
    </r>
    <r>
      <rPr>
        <sz val="11"/>
        <color theme="1"/>
        <rFont val="Arial"/>
        <family val="2"/>
      </rPr>
      <t>Sincelejo,10  de enero de 2024</t>
    </r>
  </si>
  <si>
    <r>
      <t xml:space="preserve">Fecha publicación: </t>
    </r>
    <r>
      <rPr>
        <sz val="11"/>
        <color theme="1"/>
        <rFont val="Arial"/>
        <family val="2"/>
      </rPr>
      <t>Sincelejo, 10  de enero de 2024</t>
    </r>
  </si>
  <si>
    <t xml:space="preserve">Pendiente </t>
  </si>
  <si>
    <t>No se cumplió</t>
  </si>
  <si>
    <t>Los canales existentes cumplen con las necesidades requeridas</t>
  </si>
  <si>
    <t>Se determinó que los canales existentes (buzón de sugerencias, correo electronico de atención al usuario, página web, atención presencial) garantizan la atención a los requerimientos de los usuarios.</t>
  </si>
  <si>
    <t>Revisadas las herramientas existentes se determinó que cumplen con las necesidades para el servicio al ciudadano.</t>
  </si>
  <si>
    <t>Se realizó capacitación a todos los trabajadores de la Empresa sobre comunicación asertiva.</t>
  </si>
  <si>
    <t>Permanentemente se publican los servicios  que ofrece la empresa</t>
  </si>
  <si>
    <t>Componente : Racionalización de trámites</t>
  </si>
  <si>
    <t>Dentro del proceso de inducción y reinducción se socializaron los valores de la empresa con los trabajadores y contratistas el 6 de septiembre del 2023</t>
  </si>
  <si>
    <t>Se responde las PQRS recibidas a travez de los distintos mecanismos creados para tal fin</t>
  </si>
  <si>
    <t>	El Consejo Departamental de Archivo de Sucre, aprobó la convalidación de las Tablas de Retención Documental TRD; siendo estas un instrumento archivístico fundamental para el mejoramiento de la organización del archivo en la Empresa</t>
  </si>
  <si>
    <t>se organizó el espacio asignado para almacenar las compras y visualizar el estado de los artículos.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</si>
</sst>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2"/>
      <color rgb="FF000000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sz val="8"/>
      <name val="Calibri"/>
      <family val="2"/>
      <scheme val="minor"/>
    </font>
    <font>
      <b/>
      <sz val="12"/>
      <color rgb="FF000000"/>
      <name val="Arial Narrow"/>
      <family val="2"/>
    </font>
    <font>
      <b/>
      <sz val="36"/>
      <color theme="1"/>
      <name val="Arial Narrow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1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1" xfId="0" applyFont="1" applyBorder="1"/>
    <xf numFmtId="0" fontId="2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0" fillId="0" borderId="1" xfId="0" applyBorder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17" fontId="5" fillId="0" borderId="1" xfId="0" applyNumberFormat="1" applyFont="1" applyBorder="1" applyAlignment="1">
      <alignment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justify" vertical="center"/>
    </xf>
    <xf numFmtId="0" fontId="13" fillId="0" borderId="1" xfId="0" applyFont="1" applyBorder="1" applyAlignment="1">
      <alignment horizontal="justify" vertical="center"/>
    </xf>
    <xf numFmtId="0" fontId="13" fillId="0" borderId="7" xfId="0" applyFont="1" applyBorder="1" applyAlignment="1">
      <alignment horizontal="justify" vertical="center"/>
    </xf>
    <xf numFmtId="0" fontId="12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1" xfId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4" xfId="0" applyFont="1" applyBorder="1" applyAlignment="1">
      <alignment horizontal="center"/>
    </xf>
    <xf numFmtId="0" fontId="11" fillId="0" borderId="11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4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1152218</xdr:colOff>
      <xdr:row>0</xdr:row>
      <xdr:rowOff>15363</xdr:rowOff>
    </xdr:from>
    <xdr:to>
      <xdr:col>3</xdr:col>
      <xdr:colOff>314037</xdr:colOff>
      <xdr:row>3</xdr:row>
      <xdr:rowOff>177288</xdr:rowOff>
    </xdr:to>
    <xdr:pic>
      <xdr:nvPicPr>
        <xdr:cNvPr id="3" name="Imagen 2" descr="WhatsApp Image 2020-12-07 at 11">
          <a:extLst>
            <a:ext uri="{FF2B5EF4-FFF2-40B4-BE49-F238E27FC236}">
              <a16:creationId xmlns:a16="http://schemas.microsoft.com/office/drawing/2014/main" id="{4782B341-6A87-42CF-9EB2-4F308B6DA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714" t="44133" r="15953" b="37672"/>
        <a:stretch>
          <a:fillRect/>
        </a:stretch>
      </xdr:blipFill>
      <xdr:spPr bwMode="auto">
        <a:xfrm>
          <a:off x="2676218" y="396363"/>
          <a:ext cx="2209819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antencionalciudadano@aguasdesucre.co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opLeftCell="A11" zoomScale="159" workbookViewId="0">
      <selection activeCell="K12" sqref="K12"/>
    </sheetView>
  </sheetViews>
  <sheetFormatPr baseColWidth="10" defaultRowHeight="15" x14ac:dyDescent="0.25"/>
  <cols>
    <col min="1" max="1" width="17.28515625" customWidth="1"/>
    <col min="2" max="2" width="23.28515625" customWidth="1"/>
    <col min="3" max="3" width="14" customWidth="1"/>
    <col min="4" max="4" width="10.85546875" customWidth="1"/>
    <col min="5" max="5" width="9.42578125" customWidth="1"/>
    <col min="6" max="6" width="9.140625" customWidth="1"/>
    <col min="7" max="7" width="14.140625" customWidth="1"/>
    <col min="8" max="8" width="11.5703125" customWidth="1"/>
    <col min="9" max="9" width="10.140625" customWidth="1"/>
    <col min="10" max="10" width="17.85546875" customWidth="1"/>
    <col min="17" max="17" width="21.28515625" customWidth="1"/>
  </cols>
  <sheetData>
    <row r="1" spans="1:11" x14ac:dyDescent="0.25">
      <c r="A1" s="59" t="s">
        <v>3</v>
      </c>
      <c r="B1" s="59"/>
      <c r="C1" s="59"/>
      <c r="D1" s="59"/>
      <c r="E1" s="59"/>
      <c r="F1" s="59"/>
      <c r="G1" s="59"/>
      <c r="H1" s="59"/>
      <c r="I1" s="59"/>
      <c r="J1" s="59"/>
    </row>
    <row r="2" spans="1:11" x14ac:dyDescent="0.25">
      <c r="A2" s="60" t="s">
        <v>79</v>
      </c>
      <c r="B2" s="61"/>
      <c r="C2" s="61"/>
      <c r="D2" s="61"/>
      <c r="E2" s="61"/>
      <c r="F2" s="61"/>
      <c r="G2" s="61"/>
      <c r="H2" s="61"/>
      <c r="I2" s="61"/>
      <c r="J2" s="62"/>
    </row>
    <row r="3" spans="1:11" x14ac:dyDescent="0.25">
      <c r="A3" s="5" t="s">
        <v>0</v>
      </c>
      <c r="B3" s="3" t="s">
        <v>1</v>
      </c>
      <c r="C3" s="3"/>
      <c r="D3" s="3"/>
      <c r="E3" s="3"/>
      <c r="F3" s="3"/>
      <c r="G3" s="3"/>
      <c r="H3" s="3"/>
      <c r="I3" s="3"/>
      <c r="J3" s="3"/>
    </row>
    <row r="4" spans="1:11" x14ac:dyDescent="0.25">
      <c r="A4" s="5" t="s">
        <v>2</v>
      </c>
      <c r="B4" s="6" t="s">
        <v>273</v>
      </c>
      <c r="C4" s="6"/>
      <c r="D4" s="6"/>
      <c r="E4" s="6"/>
      <c r="F4" s="6"/>
      <c r="G4" s="6"/>
      <c r="H4" s="6"/>
      <c r="I4" s="3"/>
      <c r="J4" s="3"/>
    </row>
    <row r="5" spans="1:11" x14ac:dyDescent="0.25">
      <c r="A5" s="5" t="s">
        <v>277</v>
      </c>
      <c r="B5" s="3"/>
      <c r="C5" s="3"/>
      <c r="D5" s="3"/>
      <c r="E5" s="3"/>
      <c r="F5" s="3"/>
      <c r="G5" s="3"/>
      <c r="H5" s="3"/>
      <c r="I5" s="3"/>
      <c r="J5" s="3"/>
    </row>
    <row r="6" spans="1:11" ht="60" customHeight="1" x14ac:dyDescent="0.25">
      <c r="A6" s="63" t="s">
        <v>4</v>
      </c>
      <c r="B6" s="64"/>
      <c r="C6" s="64"/>
      <c r="D6" s="65"/>
      <c r="E6" s="66" t="s">
        <v>265</v>
      </c>
      <c r="F6" s="67"/>
      <c r="G6" s="67"/>
      <c r="H6" s="68"/>
      <c r="I6" s="69" t="s">
        <v>274</v>
      </c>
      <c r="J6" s="70"/>
    </row>
    <row r="7" spans="1:11" ht="64.5" customHeight="1" x14ac:dyDescent="0.25">
      <c r="A7" s="1" t="s">
        <v>5</v>
      </c>
      <c r="B7" s="7" t="s">
        <v>6</v>
      </c>
      <c r="C7" s="7" t="s">
        <v>7</v>
      </c>
      <c r="D7" s="7" t="s">
        <v>8</v>
      </c>
      <c r="E7" s="8" t="s">
        <v>105</v>
      </c>
      <c r="F7" s="8" t="s">
        <v>275</v>
      </c>
      <c r="G7" s="8" t="s">
        <v>98</v>
      </c>
      <c r="H7" s="8" t="s">
        <v>276</v>
      </c>
      <c r="I7" s="22" t="s">
        <v>9</v>
      </c>
      <c r="J7" s="9" t="s">
        <v>45</v>
      </c>
    </row>
    <row r="8" spans="1:11" ht="171" customHeight="1" x14ac:dyDescent="0.25">
      <c r="A8" s="58" t="s">
        <v>13</v>
      </c>
      <c r="B8" s="2" t="s">
        <v>76</v>
      </c>
      <c r="C8" s="13" t="s">
        <v>11</v>
      </c>
      <c r="D8" s="33" t="s">
        <v>77</v>
      </c>
      <c r="E8" s="2" t="s">
        <v>75</v>
      </c>
      <c r="F8" s="11" t="s">
        <v>75</v>
      </c>
      <c r="G8" s="53" t="s">
        <v>75</v>
      </c>
      <c r="H8" s="2" t="s">
        <v>75</v>
      </c>
      <c r="I8" s="2" t="s">
        <v>74</v>
      </c>
      <c r="J8" s="32" t="s">
        <v>220</v>
      </c>
      <c r="K8" s="20"/>
    </row>
    <row r="9" spans="1:11" ht="99.75" x14ac:dyDescent="0.25">
      <c r="A9" s="58"/>
      <c r="B9" s="51" t="s">
        <v>78</v>
      </c>
      <c r="C9" s="13" t="s">
        <v>11</v>
      </c>
      <c r="D9" s="33" t="s">
        <v>77</v>
      </c>
      <c r="E9" s="2" t="s">
        <v>75</v>
      </c>
      <c r="F9" s="11" t="s">
        <v>75</v>
      </c>
      <c r="G9" s="53" t="s">
        <v>75</v>
      </c>
      <c r="H9" s="2" t="s">
        <v>75</v>
      </c>
      <c r="I9" s="2" t="s">
        <v>74</v>
      </c>
      <c r="J9" s="2" t="s">
        <v>229</v>
      </c>
      <c r="K9" s="20"/>
    </row>
    <row r="10" spans="1:11" ht="147.75" customHeight="1" x14ac:dyDescent="0.25">
      <c r="A10" s="2" t="s">
        <v>12</v>
      </c>
      <c r="B10" s="13" t="s">
        <v>14</v>
      </c>
      <c r="C10" s="13" t="s">
        <v>15</v>
      </c>
      <c r="D10" s="33" t="s">
        <v>77</v>
      </c>
      <c r="E10" s="2" t="s">
        <v>75</v>
      </c>
      <c r="F10" s="11" t="s">
        <v>75</v>
      </c>
      <c r="G10" s="53" t="s">
        <v>75</v>
      </c>
      <c r="H10" s="2" t="s">
        <v>75</v>
      </c>
      <c r="I10" s="2" t="s">
        <v>74</v>
      </c>
      <c r="J10" s="2" t="s">
        <v>218</v>
      </c>
      <c r="K10" s="21"/>
    </row>
    <row r="11" spans="1:11" ht="111.75" customHeight="1" x14ac:dyDescent="0.25">
      <c r="A11" s="2" t="s">
        <v>16</v>
      </c>
      <c r="B11" s="19" t="s">
        <v>17</v>
      </c>
      <c r="C11" s="16" t="s">
        <v>11</v>
      </c>
      <c r="D11" s="13" t="s">
        <v>228</v>
      </c>
      <c r="E11" s="11" t="s">
        <v>75</v>
      </c>
      <c r="F11" s="11" t="s">
        <v>75</v>
      </c>
      <c r="G11" s="2" t="s">
        <v>75</v>
      </c>
      <c r="H11" s="52" t="s">
        <v>75</v>
      </c>
      <c r="I11" s="2" t="s">
        <v>74</v>
      </c>
      <c r="J11" s="2" t="s">
        <v>219</v>
      </c>
    </row>
    <row r="12" spans="1:11" ht="127.5" customHeight="1" x14ac:dyDescent="0.25">
      <c r="A12" s="2" t="s">
        <v>18</v>
      </c>
      <c r="B12" s="13" t="s">
        <v>19</v>
      </c>
      <c r="C12" s="13" t="s">
        <v>11</v>
      </c>
      <c r="D12" s="2" t="s">
        <v>80</v>
      </c>
      <c r="E12" s="11" t="s">
        <v>75</v>
      </c>
      <c r="F12" s="11" t="s">
        <v>75</v>
      </c>
      <c r="G12" s="11" t="s">
        <v>75</v>
      </c>
      <c r="H12" s="52" t="s">
        <v>75</v>
      </c>
      <c r="I12" s="2" t="s">
        <v>74</v>
      </c>
      <c r="J12" s="4" t="s">
        <v>230</v>
      </c>
    </row>
    <row r="13" spans="1:11" x14ac:dyDescent="0.25">
      <c r="A13" t="s">
        <v>20</v>
      </c>
    </row>
    <row r="19" spans="8:8" x14ac:dyDescent="0.25">
      <c r="H19" t="s">
        <v>217</v>
      </c>
    </row>
  </sheetData>
  <mergeCells count="6">
    <mergeCell ref="A8:A9"/>
    <mergeCell ref="A1:J1"/>
    <mergeCell ref="A2:J2"/>
    <mergeCell ref="A6:D6"/>
    <mergeCell ref="E6:H6"/>
    <mergeCell ref="I6:J6"/>
  </mergeCells>
  <phoneticPr fontId="9" type="noConversion"/>
  <pageMargins left="0.78740157480314965" right="0.11811023622047245" top="0.74803149606299213" bottom="0.74803149606299213" header="0.31496062992125984" footer="0.31496062992125984"/>
  <pageSetup scale="85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opLeftCell="A11" zoomScale="159" workbookViewId="0">
      <selection activeCell="E7" sqref="E7"/>
    </sheetView>
  </sheetViews>
  <sheetFormatPr baseColWidth="10" defaultRowHeight="15" x14ac:dyDescent="0.25"/>
  <cols>
    <col min="1" max="1" width="17.7109375" customWidth="1"/>
    <col min="2" max="2" width="20.28515625" customWidth="1"/>
    <col min="3" max="3" width="14.140625" customWidth="1"/>
    <col min="4" max="4" width="11" customWidth="1"/>
    <col min="5" max="5" width="9.42578125" customWidth="1"/>
    <col min="6" max="6" width="10.5703125" customWidth="1"/>
    <col min="7" max="7" width="12" customWidth="1"/>
    <col min="8" max="8" width="11.7109375" customWidth="1"/>
    <col min="9" max="9" width="10.28515625" customWidth="1"/>
    <col min="10" max="10" width="17.7109375" customWidth="1"/>
  </cols>
  <sheetData>
    <row r="1" spans="1:10" x14ac:dyDescent="0.25">
      <c r="A1" s="59" t="s">
        <v>3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x14ac:dyDescent="0.25">
      <c r="A2" s="60" t="s">
        <v>79</v>
      </c>
      <c r="B2" s="61"/>
      <c r="C2" s="61"/>
      <c r="D2" s="61"/>
      <c r="E2" s="61"/>
      <c r="F2" s="61"/>
      <c r="G2" s="61"/>
      <c r="H2" s="61"/>
      <c r="I2" s="61"/>
      <c r="J2" s="62"/>
    </row>
    <row r="3" spans="1:10" x14ac:dyDescent="0.25">
      <c r="A3" s="5" t="s">
        <v>0</v>
      </c>
      <c r="B3" s="3" t="s">
        <v>1</v>
      </c>
      <c r="C3" s="3"/>
      <c r="D3" s="3"/>
      <c r="E3" s="3"/>
      <c r="F3" s="3"/>
      <c r="G3" s="3"/>
      <c r="H3" s="3"/>
      <c r="I3" s="3"/>
      <c r="J3" s="3"/>
    </row>
    <row r="4" spans="1:10" x14ac:dyDescent="0.25">
      <c r="A4" s="5" t="s">
        <v>2</v>
      </c>
      <c r="B4" s="6" t="s">
        <v>273</v>
      </c>
      <c r="C4" s="6"/>
      <c r="D4" s="6"/>
      <c r="E4" s="6"/>
      <c r="F4" s="6"/>
      <c r="G4" s="6"/>
      <c r="H4" s="6"/>
      <c r="I4" s="3"/>
      <c r="J4" s="3"/>
    </row>
    <row r="5" spans="1:10" x14ac:dyDescent="0.25">
      <c r="A5" s="5" t="s">
        <v>278</v>
      </c>
      <c r="B5" s="3"/>
      <c r="C5" s="3"/>
      <c r="D5" s="3"/>
      <c r="E5" s="3"/>
      <c r="F5" s="3"/>
      <c r="G5" s="3"/>
      <c r="H5" s="3"/>
      <c r="I5" s="3"/>
      <c r="J5" s="3"/>
    </row>
    <row r="6" spans="1:10" ht="60" customHeight="1" x14ac:dyDescent="0.25">
      <c r="A6" s="71" t="s">
        <v>288</v>
      </c>
      <c r="B6" s="71"/>
      <c r="C6" s="71"/>
      <c r="D6" s="71"/>
      <c r="E6" s="67" t="s">
        <v>265</v>
      </c>
      <c r="F6" s="67"/>
      <c r="G6" s="67"/>
      <c r="H6" s="68"/>
      <c r="I6" s="69" t="s">
        <v>268</v>
      </c>
      <c r="J6" s="70"/>
    </row>
    <row r="7" spans="1:10" ht="81" customHeight="1" x14ac:dyDescent="0.25">
      <c r="A7" s="34" t="s">
        <v>5</v>
      </c>
      <c r="B7" s="24" t="s">
        <v>6</v>
      </c>
      <c r="C7" s="24" t="s">
        <v>7</v>
      </c>
      <c r="D7" s="7" t="s">
        <v>8</v>
      </c>
      <c r="E7" s="8" t="s">
        <v>105</v>
      </c>
      <c r="F7" s="8" t="s">
        <v>275</v>
      </c>
      <c r="G7" s="8" t="s">
        <v>98</v>
      </c>
      <c r="H7" s="8" t="s">
        <v>276</v>
      </c>
      <c r="I7" s="22" t="s">
        <v>9</v>
      </c>
      <c r="J7" s="9" t="s">
        <v>10</v>
      </c>
    </row>
    <row r="8" spans="1:10" ht="117.75" customHeight="1" x14ac:dyDescent="0.25">
      <c r="A8" s="35" t="s">
        <v>81</v>
      </c>
      <c r="B8" s="23" t="s">
        <v>86</v>
      </c>
      <c r="C8" s="13" t="s">
        <v>11</v>
      </c>
      <c r="D8" s="36" t="s">
        <v>91</v>
      </c>
      <c r="E8" s="11" t="s">
        <v>75</v>
      </c>
      <c r="F8" s="11" t="s">
        <v>75</v>
      </c>
      <c r="G8" s="11" t="s">
        <v>75</v>
      </c>
      <c r="H8" s="11" t="s">
        <v>75</v>
      </c>
      <c r="I8" s="11" t="s">
        <v>74</v>
      </c>
      <c r="J8" s="23" t="s">
        <v>244</v>
      </c>
    </row>
    <row r="9" spans="1:10" ht="109.5" customHeight="1" x14ac:dyDescent="0.25">
      <c r="A9" s="37" t="s">
        <v>82</v>
      </c>
      <c r="B9" s="38" t="s">
        <v>87</v>
      </c>
      <c r="C9" s="13" t="s">
        <v>11</v>
      </c>
      <c r="D9" s="36" t="s">
        <v>91</v>
      </c>
      <c r="E9" s="11" t="s">
        <v>75</v>
      </c>
      <c r="F9" s="11" t="s">
        <v>75</v>
      </c>
      <c r="G9" s="11" t="s">
        <v>75</v>
      </c>
      <c r="H9" s="11" t="s">
        <v>75</v>
      </c>
      <c r="I9" s="11" t="s">
        <v>74</v>
      </c>
      <c r="J9" s="23" t="s">
        <v>231</v>
      </c>
    </row>
    <row r="10" spans="1:10" ht="171" customHeight="1" x14ac:dyDescent="0.25">
      <c r="A10" s="35" t="s">
        <v>83</v>
      </c>
      <c r="B10" s="23" t="s">
        <v>88</v>
      </c>
      <c r="C10" s="13" t="s">
        <v>11</v>
      </c>
      <c r="D10" s="36" t="s">
        <v>91</v>
      </c>
      <c r="E10" s="11" t="s">
        <v>75</v>
      </c>
      <c r="F10" s="11" t="s">
        <v>75</v>
      </c>
      <c r="G10" s="11" t="s">
        <v>75</v>
      </c>
      <c r="H10" s="11" t="s">
        <v>75</v>
      </c>
      <c r="I10" s="11" t="s">
        <v>74</v>
      </c>
      <c r="J10" s="23" t="s">
        <v>232</v>
      </c>
    </row>
    <row r="11" spans="1:10" ht="186" customHeight="1" x14ac:dyDescent="0.25">
      <c r="A11" s="35" t="s">
        <v>84</v>
      </c>
      <c r="B11" s="23" t="s">
        <v>89</v>
      </c>
      <c r="C11" s="13" t="s">
        <v>11</v>
      </c>
      <c r="D11" s="36" t="s">
        <v>91</v>
      </c>
      <c r="E11" s="11" t="s">
        <v>75</v>
      </c>
      <c r="F11" s="11" t="s">
        <v>75</v>
      </c>
      <c r="G11" s="11" t="s">
        <v>75</v>
      </c>
      <c r="H11" s="11" t="s">
        <v>75</v>
      </c>
      <c r="I11" s="11" t="s">
        <v>74</v>
      </c>
      <c r="J11" s="23" t="s">
        <v>234</v>
      </c>
    </row>
    <row r="12" spans="1:10" ht="148.5" customHeight="1" x14ac:dyDescent="0.25">
      <c r="A12" s="37" t="s">
        <v>85</v>
      </c>
      <c r="B12" s="38" t="s">
        <v>90</v>
      </c>
      <c r="C12" s="13" t="s">
        <v>11</v>
      </c>
      <c r="D12" s="11" t="s">
        <v>91</v>
      </c>
      <c r="E12" s="11" t="s">
        <v>75</v>
      </c>
      <c r="F12" s="11" t="s">
        <v>75</v>
      </c>
      <c r="G12" s="11" t="s">
        <v>75</v>
      </c>
      <c r="H12" s="11" t="s">
        <v>75</v>
      </c>
      <c r="I12" s="11" t="s">
        <v>74</v>
      </c>
      <c r="J12" s="23" t="s">
        <v>233</v>
      </c>
    </row>
    <row r="13" spans="1:10" x14ac:dyDescent="0.25">
      <c r="A13" t="s">
        <v>20</v>
      </c>
    </row>
  </sheetData>
  <mergeCells count="5">
    <mergeCell ref="I6:J6"/>
    <mergeCell ref="A6:D6"/>
    <mergeCell ref="E6:H6"/>
    <mergeCell ref="A1:J1"/>
    <mergeCell ref="A2:J2"/>
  </mergeCells>
  <phoneticPr fontId="9" type="noConversion"/>
  <pageMargins left="0.78740157480314965" right="0.11811023622047245" top="0.74803149606299213" bottom="0.74803149606299213" header="0.31496062992125984" footer="0.31496062992125984"/>
  <pageSetup scale="85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opLeftCell="A13" zoomScale="159" workbookViewId="0">
      <selection activeCell="G14" sqref="E14:G14"/>
    </sheetView>
  </sheetViews>
  <sheetFormatPr baseColWidth="10" defaultRowHeight="15" x14ac:dyDescent="0.25"/>
  <cols>
    <col min="1" max="1" width="12.5703125" customWidth="1"/>
    <col min="2" max="2" width="32.28515625" customWidth="1"/>
    <col min="3" max="3" width="14.28515625" customWidth="1"/>
    <col min="4" max="4" width="13.5703125" customWidth="1"/>
    <col min="5" max="5" width="9" customWidth="1"/>
    <col min="6" max="6" width="10.140625" customWidth="1"/>
    <col min="7" max="7" width="12" customWidth="1"/>
    <col min="8" max="8" width="13.140625" customWidth="1"/>
    <col min="9" max="9" width="10.42578125" customWidth="1"/>
    <col min="10" max="10" width="26.42578125" customWidth="1"/>
    <col min="17" max="17" width="21.28515625" customWidth="1"/>
  </cols>
  <sheetData>
    <row r="1" spans="1:10" x14ac:dyDescent="0.25">
      <c r="A1" s="59" t="s">
        <v>3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x14ac:dyDescent="0.25">
      <c r="A2" s="60" t="s">
        <v>79</v>
      </c>
      <c r="B2" s="61"/>
      <c r="C2" s="61"/>
      <c r="D2" s="61"/>
      <c r="E2" s="61"/>
      <c r="F2" s="61"/>
      <c r="G2" s="61"/>
      <c r="H2" s="61"/>
      <c r="I2" s="61"/>
      <c r="J2" s="62"/>
    </row>
    <row r="3" spans="1:10" x14ac:dyDescent="0.25">
      <c r="A3" s="5" t="s">
        <v>0</v>
      </c>
      <c r="B3" s="3" t="s">
        <v>1</v>
      </c>
      <c r="C3" s="3"/>
      <c r="D3" s="3"/>
      <c r="E3" s="3"/>
      <c r="F3" s="3"/>
      <c r="G3" s="3"/>
      <c r="H3" s="3"/>
      <c r="I3" s="3"/>
      <c r="J3" s="3"/>
    </row>
    <row r="4" spans="1:10" x14ac:dyDescent="0.25">
      <c r="A4" s="5" t="s">
        <v>2</v>
      </c>
      <c r="B4" s="6" t="s">
        <v>273</v>
      </c>
      <c r="C4" s="6"/>
      <c r="D4" s="6"/>
      <c r="E4" s="6"/>
      <c r="F4" s="6"/>
      <c r="G4" s="6"/>
      <c r="H4" s="6"/>
      <c r="I4" s="3"/>
      <c r="J4" s="3"/>
    </row>
    <row r="5" spans="1:10" x14ac:dyDescent="0.25">
      <c r="A5" s="5" t="s">
        <v>277</v>
      </c>
      <c r="B5" s="3"/>
      <c r="C5" s="3"/>
      <c r="D5" s="3"/>
      <c r="E5" s="3"/>
      <c r="F5" s="3"/>
      <c r="G5" s="3"/>
      <c r="H5" s="3"/>
      <c r="I5" s="3"/>
      <c r="J5" s="3"/>
    </row>
    <row r="6" spans="1:10" ht="47.25" customHeight="1" x14ac:dyDescent="0.25">
      <c r="A6" s="63" t="s">
        <v>21</v>
      </c>
      <c r="B6" s="64"/>
      <c r="C6" s="64"/>
      <c r="D6" s="65"/>
      <c r="E6" s="66" t="s">
        <v>267</v>
      </c>
      <c r="F6" s="67"/>
      <c r="G6" s="67"/>
      <c r="H6" s="68"/>
      <c r="I6" s="69" t="s">
        <v>266</v>
      </c>
      <c r="J6" s="70"/>
    </row>
    <row r="7" spans="1:10" ht="64.5" customHeight="1" x14ac:dyDescent="0.25">
      <c r="A7" s="7" t="s">
        <v>5</v>
      </c>
      <c r="B7" s="7" t="s">
        <v>6</v>
      </c>
      <c r="C7" s="7" t="s">
        <v>7</v>
      </c>
      <c r="D7" s="7" t="s">
        <v>8</v>
      </c>
      <c r="E7" s="8" t="s">
        <v>105</v>
      </c>
      <c r="F7" s="8" t="s">
        <v>275</v>
      </c>
      <c r="G7" s="8" t="s">
        <v>98</v>
      </c>
      <c r="H7" s="8" t="s">
        <v>276</v>
      </c>
      <c r="I7" s="22" t="s">
        <v>9</v>
      </c>
      <c r="J7" s="9" t="s">
        <v>10</v>
      </c>
    </row>
    <row r="8" spans="1:10" ht="69" customHeight="1" x14ac:dyDescent="0.25">
      <c r="A8" s="73" t="s">
        <v>22</v>
      </c>
      <c r="B8" s="37" t="s">
        <v>92</v>
      </c>
      <c r="C8" s="13" t="s">
        <v>11</v>
      </c>
      <c r="D8" s="44" t="s">
        <v>95</v>
      </c>
      <c r="E8" s="2" t="s">
        <v>75</v>
      </c>
      <c r="F8" s="2" t="s">
        <v>75</v>
      </c>
      <c r="G8" s="2" t="s">
        <v>75</v>
      </c>
      <c r="H8" s="2" t="s">
        <v>75</v>
      </c>
      <c r="I8" s="11" t="s">
        <v>74</v>
      </c>
      <c r="J8" s="47" t="s">
        <v>221</v>
      </c>
    </row>
    <row r="9" spans="1:10" ht="150" customHeight="1" x14ac:dyDescent="0.25">
      <c r="A9" s="74"/>
      <c r="B9" s="37" t="s">
        <v>93</v>
      </c>
      <c r="C9" s="43" t="s">
        <v>11</v>
      </c>
      <c r="D9" s="37" t="s">
        <v>95</v>
      </c>
      <c r="E9" s="2" t="s">
        <v>75</v>
      </c>
      <c r="F9" s="2" t="s">
        <v>75</v>
      </c>
      <c r="G9" s="2" t="s">
        <v>75</v>
      </c>
      <c r="H9" s="2" t="s">
        <v>75</v>
      </c>
      <c r="I9" s="11" t="s">
        <v>74</v>
      </c>
      <c r="J9" s="48" t="s">
        <v>235</v>
      </c>
    </row>
    <row r="10" spans="1:10" ht="93.75" customHeight="1" x14ac:dyDescent="0.25">
      <c r="A10" s="75"/>
      <c r="B10" s="54" t="s">
        <v>94</v>
      </c>
      <c r="C10" s="13" t="s">
        <v>11</v>
      </c>
      <c r="D10" s="44" t="s">
        <v>95</v>
      </c>
      <c r="E10" s="2" t="s">
        <v>75</v>
      </c>
      <c r="F10" s="2" t="s">
        <v>75</v>
      </c>
      <c r="G10" s="2" t="s">
        <v>75</v>
      </c>
      <c r="H10" s="2" t="s">
        <v>75</v>
      </c>
      <c r="I10" s="11" t="s">
        <v>74</v>
      </c>
      <c r="J10" s="48" t="s">
        <v>236</v>
      </c>
    </row>
    <row r="11" spans="1:10" ht="111" customHeight="1" x14ac:dyDescent="0.25">
      <c r="A11" s="19" t="s">
        <v>23</v>
      </c>
      <c r="B11" s="13" t="s">
        <v>26</v>
      </c>
      <c r="C11" s="13" t="s">
        <v>11</v>
      </c>
      <c r="D11" s="33" t="s">
        <v>96</v>
      </c>
      <c r="E11" s="2" t="s">
        <v>75</v>
      </c>
      <c r="F11" s="2" t="s">
        <v>75</v>
      </c>
      <c r="G11" s="2" t="s">
        <v>75</v>
      </c>
      <c r="H11" s="2" t="s">
        <v>75</v>
      </c>
      <c r="I11" s="11" t="s">
        <v>74</v>
      </c>
      <c r="J11" s="49" t="s">
        <v>237</v>
      </c>
    </row>
    <row r="12" spans="1:10" ht="165.75" customHeight="1" x14ac:dyDescent="0.25">
      <c r="A12" s="13" t="s">
        <v>24</v>
      </c>
      <c r="B12" s="19" t="s">
        <v>27</v>
      </c>
      <c r="C12" s="13" t="s">
        <v>11</v>
      </c>
      <c r="D12" s="33" t="s">
        <v>77</v>
      </c>
      <c r="E12" s="2" t="s">
        <v>75</v>
      </c>
      <c r="F12" s="2" t="s">
        <v>75</v>
      </c>
      <c r="G12" s="2" t="s">
        <v>75</v>
      </c>
      <c r="H12" s="2" t="s">
        <v>75</v>
      </c>
      <c r="I12" s="11" t="s">
        <v>74</v>
      </c>
      <c r="J12" s="4" t="s">
        <v>238</v>
      </c>
    </row>
    <row r="13" spans="1:10" ht="134.25" customHeight="1" x14ac:dyDescent="0.25">
      <c r="A13" s="72" t="s">
        <v>25</v>
      </c>
      <c r="B13" s="13" t="s">
        <v>28</v>
      </c>
      <c r="C13" s="13" t="s">
        <v>11</v>
      </c>
      <c r="D13" s="33" t="s">
        <v>96</v>
      </c>
      <c r="E13" s="2" t="s">
        <v>75</v>
      </c>
      <c r="F13" s="2" t="s">
        <v>75</v>
      </c>
      <c r="G13" s="2" t="s">
        <v>75</v>
      </c>
      <c r="H13" s="2" t="s">
        <v>75</v>
      </c>
      <c r="I13" s="11" t="s">
        <v>74</v>
      </c>
      <c r="J13" s="4" t="s">
        <v>239</v>
      </c>
    </row>
    <row r="14" spans="1:10" ht="102" customHeight="1" x14ac:dyDescent="0.25">
      <c r="A14" s="72"/>
      <c r="B14" s="13" t="s">
        <v>29</v>
      </c>
      <c r="C14" s="13" t="s">
        <v>11</v>
      </c>
      <c r="D14" s="33" t="s">
        <v>246</v>
      </c>
      <c r="E14" s="2" t="s">
        <v>75</v>
      </c>
      <c r="F14" s="2" t="s">
        <v>75</v>
      </c>
      <c r="G14" s="2" t="s">
        <v>75</v>
      </c>
      <c r="H14" s="2" t="s">
        <v>75</v>
      </c>
      <c r="I14" s="11" t="s">
        <v>74</v>
      </c>
      <c r="J14" s="4" t="s">
        <v>248</v>
      </c>
    </row>
    <row r="15" spans="1:10" ht="104.25" customHeight="1" x14ac:dyDescent="0.25">
      <c r="A15" s="72"/>
      <c r="B15" s="19" t="s">
        <v>30</v>
      </c>
      <c r="C15" s="13" t="s">
        <v>11</v>
      </c>
      <c r="D15" s="33" t="s">
        <v>246</v>
      </c>
      <c r="E15" s="2" t="s">
        <v>75</v>
      </c>
      <c r="F15" s="2" t="s">
        <v>75</v>
      </c>
      <c r="G15" s="2" t="s">
        <v>75</v>
      </c>
      <c r="H15" s="2" t="s">
        <v>75</v>
      </c>
      <c r="I15" s="11" t="s">
        <v>74</v>
      </c>
      <c r="J15" s="4" t="s">
        <v>247</v>
      </c>
    </row>
    <row r="16" spans="1:10" x14ac:dyDescent="0.25">
      <c r="A16" t="s">
        <v>20</v>
      </c>
    </row>
  </sheetData>
  <mergeCells count="7">
    <mergeCell ref="A13:A15"/>
    <mergeCell ref="A1:J1"/>
    <mergeCell ref="A2:J2"/>
    <mergeCell ref="A6:D6"/>
    <mergeCell ref="E6:H6"/>
    <mergeCell ref="I6:J6"/>
    <mergeCell ref="A8:A10"/>
  </mergeCells>
  <phoneticPr fontId="9" type="noConversion"/>
  <pageMargins left="0.39370078740157483" right="0.11811023622047245" top="0.74803149606299213" bottom="0.74803149606299213" header="0.31496062992125984" footer="0.31496062992125984"/>
  <pageSetup scale="85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zoomScale="159" workbookViewId="0">
      <selection activeCell="G8" sqref="G8"/>
    </sheetView>
  </sheetViews>
  <sheetFormatPr baseColWidth="10" defaultRowHeight="15" x14ac:dyDescent="0.25"/>
  <cols>
    <col min="1" max="1" width="16.7109375" customWidth="1"/>
    <col min="2" max="2" width="29.85546875" customWidth="1"/>
    <col min="3" max="3" width="14.28515625" customWidth="1"/>
    <col min="4" max="4" width="7.85546875" customWidth="1"/>
    <col min="5" max="5" width="12.42578125" customWidth="1"/>
    <col min="6" max="6" width="12.28515625" customWidth="1"/>
    <col min="7" max="7" width="13.28515625" customWidth="1"/>
    <col min="8" max="8" width="12.7109375" customWidth="1"/>
    <col min="9" max="9" width="10.5703125" customWidth="1"/>
    <col min="10" max="10" width="26.42578125" customWidth="1"/>
    <col min="17" max="17" width="21.28515625" customWidth="1"/>
  </cols>
  <sheetData>
    <row r="1" spans="1:10" x14ac:dyDescent="0.25">
      <c r="A1" s="59" t="s">
        <v>3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x14ac:dyDescent="0.25">
      <c r="A2" s="60" t="s">
        <v>79</v>
      </c>
      <c r="B2" s="61"/>
      <c r="C2" s="61"/>
      <c r="D2" s="61"/>
      <c r="E2" s="61"/>
      <c r="F2" s="61"/>
      <c r="G2" s="61"/>
      <c r="H2" s="61"/>
      <c r="I2" s="61"/>
      <c r="J2" s="62"/>
    </row>
    <row r="3" spans="1:10" x14ac:dyDescent="0.25">
      <c r="A3" s="5" t="s">
        <v>0</v>
      </c>
      <c r="B3" s="3" t="s">
        <v>1</v>
      </c>
      <c r="C3" s="3"/>
      <c r="D3" s="3"/>
      <c r="E3" s="3"/>
      <c r="F3" s="3"/>
      <c r="G3" s="3"/>
      <c r="H3" s="3"/>
      <c r="I3" s="3"/>
      <c r="J3" s="3"/>
    </row>
    <row r="4" spans="1:10" x14ac:dyDescent="0.25">
      <c r="A4" s="5" t="s">
        <v>2</v>
      </c>
      <c r="B4" s="6" t="s">
        <v>273</v>
      </c>
      <c r="C4" s="6"/>
      <c r="D4" s="6"/>
      <c r="E4" s="6"/>
      <c r="F4" s="6"/>
      <c r="G4" s="6"/>
      <c r="H4" s="6"/>
      <c r="I4" s="3"/>
      <c r="J4" s="3"/>
    </row>
    <row r="5" spans="1:10" x14ac:dyDescent="0.25">
      <c r="A5" s="5" t="s">
        <v>279</v>
      </c>
      <c r="B5" s="3"/>
      <c r="C5" s="3"/>
      <c r="D5" s="3"/>
      <c r="E5" s="3"/>
      <c r="F5" s="3"/>
      <c r="G5" s="3"/>
      <c r="H5" s="3"/>
      <c r="I5" s="3"/>
      <c r="J5" s="3"/>
    </row>
    <row r="6" spans="1:10" ht="45.75" customHeight="1" x14ac:dyDescent="0.25">
      <c r="A6" s="63" t="s">
        <v>46</v>
      </c>
      <c r="B6" s="64"/>
      <c r="C6" s="64"/>
      <c r="D6" s="65"/>
      <c r="E6" s="66" t="s">
        <v>267</v>
      </c>
      <c r="F6" s="67"/>
      <c r="G6" s="67"/>
      <c r="H6" s="68"/>
      <c r="I6" s="69" t="s">
        <v>269</v>
      </c>
      <c r="J6" s="70"/>
    </row>
    <row r="7" spans="1:10" ht="64.5" customHeight="1" x14ac:dyDescent="0.25">
      <c r="A7" s="25" t="s">
        <v>5</v>
      </c>
      <c r="B7" s="7" t="s">
        <v>6</v>
      </c>
      <c r="C7" s="7" t="s">
        <v>7</v>
      </c>
      <c r="D7" s="7" t="s">
        <v>8</v>
      </c>
      <c r="E7" s="8" t="s">
        <v>105</v>
      </c>
      <c r="F7" s="8" t="s">
        <v>275</v>
      </c>
      <c r="G7" s="8" t="s">
        <v>98</v>
      </c>
      <c r="H7" s="8" t="s">
        <v>276</v>
      </c>
      <c r="I7" s="22" t="s">
        <v>9</v>
      </c>
      <c r="J7" s="9" t="s">
        <v>10</v>
      </c>
    </row>
    <row r="8" spans="1:10" ht="270.75" x14ac:dyDescent="0.25">
      <c r="A8" s="73" t="s">
        <v>100</v>
      </c>
      <c r="B8" s="13" t="s">
        <v>47</v>
      </c>
      <c r="C8" s="13" t="s">
        <v>11</v>
      </c>
      <c r="D8" s="17" t="s">
        <v>50</v>
      </c>
      <c r="E8" s="52" t="s">
        <v>75</v>
      </c>
      <c r="F8" s="52" t="s">
        <v>75</v>
      </c>
      <c r="G8" s="52" t="s">
        <v>75</v>
      </c>
      <c r="H8" s="52" t="s">
        <v>75</v>
      </c>
      <c r="I8" s="11" t="s">
        <v>74</v>
      </c>
      <c r="J8" s="4" t="s">
        <v>240</v>
      </c>
    </row>
    <row r="9" spans="1:10" ht="144.75" customHeight="1" x14ac:dyDescent="0.25">
      <c r="A9" s="74"/>
      <c r="B9" s="13" t="s">
        <v>48</v>
      </c>
      <c r="C9" s="13" t="s">
        <v>11</v>
      </c>
      <c r="D9" s="17" t="s">
        <v>50</v>
      </c>
      <c r="E9" s="52" t="s">
        <v>75</v>
      </c>
      <c r="F9" s="52" t="s">
        <v>75</v>
      </c>
      <c r="G9" s="52" t="s">
        <v>75</v>
      </c>
      <c r="H9" s="52" t="s">
        <v>75</v>
      </c>
      <c r="I9" s="11" t="s">
        <v>74</v>
      </c>
      <c r="J9" s="4" t="s">
        <v>241</v>
      </c>
    </row>
    <row r="10" spans="1:10" ht="129" customHeight="1" x14ac:dyDescent="0.25">
      <c r="A10" s="75"/>
      <c r="B10" s="13" t="s">
        <v>97</v>
      </c>
      <c r="C10" s="13" t="s">
        <v>108</v>
      </c>
      <c r="D10" s="17" t="s">
        <v>98</v>
      </c>
      <c r="E10" s="11" t="s">
        <v>99</v>
      </c>
      <c r="F10" s="11" t="s">
        <v>99</v>
      </c>
      <c r="G10" s="11" t="s">
        <v>281</v>
      </c>
      <c r="H10" s="11" t="s">
        <v>281</v>
      </c>
      <c r="I10" s="11" t="s">
        <v>282</v>
      </c>
      <c r="J10" s="4" t="s">
        <v>284</v>
      </c>
    </row>
    <row r="11" spans="1:10" ht="129" customHeight="1" x14ac:dyDescent="0.25">
      <c r="A11" s="73" t="s">
        <v>101</v>
      </c>
      <c r="B11" s="13" t="s">
        <v>102</v>
      </c>
      <c r="C11" s="13" t="s">
        <v>11</v>
      </c>
      <c r="D11" s="17" t="s">
        <v>103</v>
      </c>
      <c r="E11" s="11" t="s">
        <v>283</v>
      </c>
      <c r="F11" s="11" t="s">
        <v>283</v>
      </c>
      <c r="G11" s="11" t="s">
        <v>283</v>
      </c>
      <c r="H11" s="11" t="s">
        <v>283</v>
      </c>
      <c r="I11" s="11" t="s">
        <v>282</v>
      </c>
      <c r="J11" s="4" t="s">
        <v>284</v>
      </c>
    </row>
    <row r="12" spans="1:10" ht="99" customHeight="1" x14ac:dyDescent="0.25">
      <c r="A12" s="75"/>
      <c r="B12" s="13" t="s">
        <v>104</v>
      </c>
      <c r="C12" s="13" t="s">
        <v>11</v>
      </c>
      <c r="D12" s="17" t="s">
        <v>105</v>
      </c>
      <c r="E12" s="2" t="s">
        <v>75</v>
      </c>
      <c r="F12" s="2" t="s">
        <v>75</v>
      </c>
      <c r="G12" s="2" t="s">
        <v>75</v>
      </c>
      <c r="H12" s="2" t="s">
        <v>75</v>
      </c>
      <c r="I12" s="11" t="s">
        <v>74</v>
      </c>
      <c r="J12" s="4" t="s">
        <v>285</v>
      </c>
    </row>
    <row r="13" spans="1:10" ht="99" customHeight="1" x14ac:dyDescent="0.25">
      <c r="A13" s="76" t="s">
        <v>49</v>
      </c>
      <c r="B13" s="13" t="s">
        <v>106</v>
      </c>
      <c r="C13" s="13" t="s">
        <v>108</v>
      </c>
      <c r="D13" s="39" t="s">
        <v>50</v>
      </c>
      <c r="E13" s="11" t="s">
        <v>249</v>
      </c>
      <c r="F13" s="11" t="s">
        <v>249</v>
      </c>
      <c r="G13" s="11" t="s">
        <v>249</v>
      </c>
      <c r="H13" s="11" t="s">
        <v>249</v>
      </c>
      <c r="I13" s="11" t="s">
        <v>282</v>
      </c>
      <c r="J13" s="4"/>
    </row>
    <row r="14" spans="1:10" ht="92.25" customHeight="1" x14ac:dyDescent="0.25">
      <c r="A14" s="76"/>
      <c r="B14" s="13" t="s">
        <v>107</v>
      </c>
      <c r="C14" s="13" t="s">
        <v>108</v>
      </c>
      <c r="D14" s="39" t="s">
        <v>50</v>
      </c>
      <c r="E14" s="52" t="s">
        <v>75</v>
      </c>
      <c r="F14" s="52" t="s">
        <v>75</v>
      </c>
      <c r="G14" s="52" t="s">
        <v>75</v>
      </c>
      <c r="H14" s="52" t="s">
        <v>75</v>
      </c>
      <c r="I14" s="11" t="s">
        <v>74</v>
      </c>
      <c r="J14" s="4" t="s">
        <v>286</v>
      </c>
    </row>
    <row r="15" spans="1:10" ht="99.75" customHeight="1" x14ac:dyDescent="0.25">
      <c r="A15" s="17" t="s">
        <v>109</v>
      </c>
      <c r="B15" s="13" t="s">
        <v>110</v>
      </c>
      <c r="C15" s="13" t="s">
        <v>11</v>
      </c>
      <c r="D15" s="39" t="s">
        <v>103</v>
      </c>
      <c r="E15" s="2" t="s">
        <v>245</v>
      </c>
      <c r="F15" s="2" t="s">
        <v>245</v>
      </c>
      <c r="G15" s="2" t="s">
        <v>245</v>
      </c>
      <c r="H15" s="2" t="s">
        <v>245</v>
      </c>
      <c r="I15" s="11" t="s">
        <v>282</v>
      </c>
      <c r="J15" s="4"/>
    </row>
    <row r="16" spans="1:10" ht="166.5" customHeight="1" x14ac:dyDescent="0.25">
      <c r="A16" s="73" t="s">
        <v>111</v>
      </c>
      <c r="B16" s="13" t="s">
        <v>112</v>
      </c>
      <c r="C16" s="13" t="s">
        <v>11</v>
      </c>
      <c r="D16" s="17" t="s">
        <v>105</v>
      </c>
      <c r="E16" s="52" t="s">
        <v>75</v>
      </c>
      <c r="F16" s="52" t="s">
        <v>75</v>
      </c>
      <c r="G16" s="52" t="s">
        <v>75</v>
      </c>
      <c r="H16" s="52" t="s">
        <v>75</v>
      </c>
      <c r="I16" s="11" t="s">
        <v>74</v>
      </c>
      <c r="J16" s="4" t="s">
        <v>242</v>
      </c>
    </row>
    <row r="17" spans="1:10" ht="302.25" customHeight="1" x14ac:dyDescent="0.25">
      <c r="A17" s="75"/>
      <c r="B17" s="13" t="s">
        <v>113</v>
      </c>
      <c r="C17" s="13" t="s">
        <v>11</v>
      </c>
      <c r="D17" s="39" t="s">
        <v>103</v>
      </c>
      <c r="E17" s="52" t="s">
        <v>75</v>
      </c>
      <c r="F17" s="52" t="s">
        <v>75</v>
      </c>
      <c r="G17" s="52" t="s">
        <v>75</v>
      </c>
      <c r="H17" s="52" t="s">
        <v>75</v>
      </c>
      <c r="I17" s="11" t="s">
        <v>74</v>
      </c>
      <c r="J17" s="4" t="s">
        <v>243</v>
      </c>
    </row>
    <row r="18" spans="1:10" x14ac:dyDescent="0.25">
      <c r="A18" s="26" t="s">
        <v>20</v>
      </c>
      <c r="B18" s="26"/>
      <c r="C18" s="26"/>
      <c r="D18" s="26"/>
      <c r="E18" s="26"/>
      <c r="F18" s="26"/>
      <c r="G18" s="26"/>
      <c r="H18" s="26"/>
      <c r="I18" s="26"/>
      <c r="J18" s="26"/>
    </row>
  </sheetData>
  <mergeCells count="9">
    <mergeCell ref="A11:A12"/>
    <mergeCell ref="A13:A14"/>
    <mergeCell ref="A16:A17"/>
    <mergeCell ref="A1:J1"/>
    <mergeCell ref="A2:J2"/>
    <mergeCell ref="A6:D6"/>
    <mergeCell ref="E6:H6"/>
    <mergeCell ref="I6:J6"/>
    <mergeCell ref="A8:A10"/>
  </mergeCells>
  <phoneticPr fontId="9" type="noConversion"/>
  <pageMargins left="0.39370078740157483" right="0.11811023622047245" top="0.74803149606299213" bottom="0.74803149606299213" header="0.31496062992125984" footer="0.31496062992125984"/>
  <pageSetup scale="85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opLeftCell="A10" zoomScale="159" workbookViewId="0">
      <selection activeCell="J11" sqref="J11"/>
    </sheetView>
  </sheetViews>
  <sheetFormatPr baseColWidth="10" defaultRowHeight="15" x14ac:dyDescent="0.25"/>
  <cols>
    <col min="1" max="1" width="17.28515625" customWidth="1"/>
    <col min="2" max="2" width="33" customWidth="1"/>
    <col min="3" max="3" width="11.42578125" customWidth="1"/>
    <col min="4" max="4" width="10.42578125" customWidth="1"/>
    <col min="5" max="5" width="12.42578125" customWidth="1"/>
    <col min="6" max="6" width="10.28515625" customWidth="1"/>
    <col min="7" max="7" width="12" customWidth="1"/>
    <col min="8" max="8" width="11.42578125" customWidth="1"/>
    <col min="9" max="9" width="10.28515625" customWidth="1"/>
    <col min="10" max="10" width="26.42578125" customWidth="1"/>
    <col min="17" max="17" width="21.28515625" customWidth="1"/>
  </cols>
  <sheetData>
    <row r="1" spans="1:10" x14ac:dyDescent="0.25">
      <c r="A1" s="59" t="s">
        <v>3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x14ac:dyDescent="0.25">
      <c r="A2" s="60" t="s">
        <v>79</v>
      </c>
      <c r="B2" s="61"/>
      <c r="C2" s="61"/>
      <c r="D2" s="61"/>
      <c r="E2" s="61"/>
      <c r="F2" s="61"/>
      <c r="G2" s="61"/>
      <c r="H2" s="61"/>
      <c r="I2" s="61"/>
      <c r="J2" s="62"/>
    </row>
    <row r="3" spans="1:10" x14ac:dyDescent="0.25">
      <c r="A3" s="5" t="s">
        <v>0</v>
      </c>
      <c r="B3" s="3" t="s">
        <v>1</v>
      </c>
      <c r="C3" s="3"/>
      <c r="D3" s="3"/>
      <c r="E3" s="3"/>
      <c r="F3" s="3"/>
      <c r="G3" s="3"/>
      <c r="H3" s="3"/>
      <c r="I3" s="3"/>
      <c r="J3" s="3"/>
    </row>
    <row r="4" spans="1:10" x14ac:dyDescent="0.25">
      <c r="A4" s="5" t="s">
        <v>2</v>
      </c>
      <c r="B4" s="6" t="s">
        <v>273</v>
      </c>
      <c r="C4" s="6"/>
      <c r="D4" s="6"/>
      <c r="E4" s="6"/>
      <c r="F4" s="6"/>
      <c r="G4" s="6"/>
      <c r="H4" s="6"/>
      <c r="I4" s="3"/>
      <c r="J4" s="3"/>
    </row>
    <row r="5" spans="1:10" x14ac:dyDescent="0.25">
      <c r="A5" s="5" t="s">
        <v>277</v>
      </c>
      <c r="B5" s="3"/>
      <c r="C5" s="3"/>
      <c r="D5" s="3"/>
      <c r="E5" s="3"/>
      <c r="F5" s="3"/>
      <c r="G5" s="3"/>
      <c r="H5" s="3"/>
      <c r="I5" s="3"/>
      <c r="J5" s="3"/>
    </row>
    <row r="6" spans="1:10" ht="47.25" customHeight="1" x14ac:dyDescent="0.25">
      <c r="A6" s="63" t="s">
        <v>31</v>
      </c>
      <c r="B6" s="64"/>
      <c r="C6" s="64"/>
      <c r="D6" s="65"/>
      <c r="E6" s="66" t="s">
        <v>265</v>
      </c>
      <c r="F6" s="67"/>
      <c r="G6" s="67"/>
      <c r="H6" s="68"/>
      <c r="I6" s="69" t="s">
        <v>270</v>
      </c>
      <c r="J6" s="70"/>
    </row>
    <row r="7" spans="1:10" ht="64.5" customHeight="1" x14ac:dyDescent="0.25">
      <c r="A7" s="1" t="s">
        <v>5</v>
      </c>
      <c r="B7" s="7" t="s">
        <v>6</v>
      </c>
      <c r="C7" s="7" t="s">
        <v>7</v>
      </c>
      <c r="D7" s="7" t="s">
        <v>8</v>
      </c>
      <c r="E7" s="8" t="s">
        <v>105</v>
      </c>
      <c r="F7" s="8" t="s">
        <v>275</v>
      </c>
      <c r="G7" s="8" t="s">
        <v>98</v>
      </c>
      <c r="H7" s="8" t="s">
        <v>276</v>
      </c>
      <c r="I7" s="10" t="s">
        <v>9</v>
      </c>
      <c r="J7" s="9" t="s">
        <v>10</v>
      </c>
    </row>
    <row r="8" spans="1:10" ht="94.5" x14ac:dyDescent="0.25">
      <c r="A8" s="73" t="s">
        <v>33</v>
      </c>
      <c r="B8" s="19" t="s">
        <v>32</v>
      </c>
      <c r="C8" s="13" t="s">
        <v>11</v>
      </c>
      <c r="D8" s="13" t="s">
        <v>34</v>
      </c>
      <c r="E8" s="52" t="s">
        <v>75</v>
      </c>
      <c r="F8" s="52" t="s">
        <v>75</v>
      </c>
      <c r="G8" s="52" t="s">
        <v>75</v>
      </c>
      <c r="H8" s="52" t="s">
        <v>75</v>
      </c>
      <c r="I8" s="2" t="s">
        <v>74</v>
      </c>
      <c r="J8" s="2" t="s">
        <v>73</v>
      </c>
    </row>
    <row r="9" spans="1:10" ht="99" customHeight="1" x14ac:dyDescent="0.25">
      <c r="A9" s="75"/>
      <c r="B9" s="19" t="s">
        <v>35</v>
      </c>
      <c r="C9" s="13" t="s">
        <v>11</v>
      </c>
      <c r="D9" s="12" t="s">
        <v>114</v>
      </c>
      <c r="E9" s="2" t="s">
        <v>51</v>
      </c>
      <c r="F9" s="52" t="s">
        <v>75</v>
      </c>
      <c r="G9" s="52" t="s">
        <v>75</v>
      </c>
      <c r="H9" s="52" t="s">
        <v>75</v>
      </c>
      <c r="I9" s="2" t="s">
        <v>74</v>
      </c>
      <c r="J9" s="2" t="s">
        <v>287</v>
      </c>
    </row>
    <row r="10" spans="1:10" ht="101.25" customHeight="1" x14ac:dyDescent="0.25">
      <c r="A10" s="13" t="s">
        <v>36</v>
      </c>
      <c r="B10" s="13" t="s">
        <v>37</v>
      </c>
      <c r="C10" s="13" t="s">
        <v>11</v>
      </c>
      <c r="D10" s="15" t="s">
        <v>38</v>
      </c>
      <c r="E10" s="52" t="s">
        <v>75</v>
      </c>
      <c r="F10" s="52" t="s">
        <v>75</v>
      </c>
      <c r="G10" s="52" t="s">
        <v>75</v>
      </c>
      <c r="H10" s="52" t="s">
        <v>75</v>
      </c>
      <c r="I10" s="2" t="s">
        <v>74</v>
      </c>
      <c r="J10" s="55" t="s">
        <v>250</v>
      </c>
    </row>
    <row r="11" spans="1:10" ht="147.75" customHeight="1" x14ac:dyDescent="0.25">
      <c r="A11" s="19" t="s">
        <v>39</v>
      </c>
      <c r="B11" s="14" t="s">
        <v>40</v>
      </c>
      <c r="C11" s="13" t="s">
        <v>11</v>
      </c>
      <c r="D11" s="15" t="s">
        <v>38</v>
      </c>
      <c r="E11" s="52" t="s">
        <v>75</v>
      </c>
      <c r="F11" s="52" t="s">
        <v>75</v>
      </c>
      <c r="G11" s="52" t="s">
        <v>75</v>
      </c>
      <c r="H11" s="52" t="s">
        <v>75</v>
      </c>
      <c r="I11" s="2" t="s">
        <v>74</v>
      </c>
      <c r="J11" s="50" t="s">
        <v>251</v>
      </c>
    </row>
    <row r="12" spans="1:10" x14ac:dyDescent="0.25">
      <c r="A12" t="s">
        <v>20</v>
      </c>
    </row>
  </sheetData>
  <mergeCells count="6">
    <mergeCell ref="A8:A9"/>
    <mergeCell ref="A1:J1"/>
    <mergeCell ref="A2:J2"/>
    <mergeCell ref="A6:D6"/>
    <mergeCell ref="E6:H6"/>
    <mergeCell ref="I6:J6"/>
  </mergeCells>
  <hyperlinks>
    <hyperlink ref="J10" r:id="rId1" display="mailto:antencionalciudadano@aguasdesucre.com"/>
  </hyperlinks>
  <pageMargins left="0.39370078740157483" right="0.11811023622047245" top="0.74803149606299213" bottom="0.74803149606299213" header="0.31496062992125984" footer="0.31496062992125984"/>
  <pageSetup scale="85" orientation="landscape" horizontalDpi="4294967293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opLeftCell="A7" zoomScale="159" workbookViewId="0">
      <selection activeCell="J8" sqref="J8"/>
    </sheetView>
  </sheetViews>
  <sheetFormatPr baseColWidth="10" defaultRowHeight="15" x14ac:dyDescent="0.25"/>
  <cols>
    <col min="1" max="1" width="17" customWidth="1"/>
    <col min="2" max="2" width="27.5703125" customWidth="1"/>
    <col min="3" max="3" width="14.85546875" customWidth="1"/>
    <col min="4" max="4" width="13" customWidth="1"/>
    <col min="5" max="6" width="10.28515625" customWidth="1"/>
    <col min="7" max="7" width="11.7109375" customWidth="1"/>
    <col min="8" max="8" width="10.85546875" customWidth="1"/>
    <col min="9" max="9" width="12.42578125" customWidth="1"/>
    <col min="10" max="10" width="17" customWidth="1"/>
    <col min="17" max="17" width="21.28515625" customWidth="1"/>
  </cols>
  <sheetData>
    <row r="1" spans="1:10" x14ac:dyDescent="0.25">
      <c r="A1" s="59" t="s">
        <v>3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x14ac:dyDescent="0.25">
      <c r="A2" s="60" t="s">
        <v>79</v>
      </c>
      <c r="B2" s="61"/>
      <c r="C2" s="61"/>
      <c r="D2" s="61"/>
      <c r="E2" s="61"/>
      <c r="F2" s="61"/>
      <c r="G2" s="61"/>
      <c r="H2" s="61"/>
      <c r="I2" s="61"/>
      <c r="J2" s="62"/>
    </row>
    <row r="3" spans="1:10" x14ac:dyDescent="0.25">
      <c r="A3" s="5" t="s">
        <v>0</v>
      </c>
      <c r="B3" s="3" t="s">
        <v>1</v>
      </c>
      <c r="C3" s="3"/>
      <c r="D3" s="3"/>
      <c r="E3" s="3"/>
      <c r="F3" s="3"/>
      <c r="G3" s="3"/>
      <c r="H3" s="3"/>
      <c r="I3" s="3"/>
      <c r="J3" s="3"/>
    </row>
    <row r="4" spans="1:10" x14ac:dyDescent="0.25">
      <c r="A4" s="5" t="s">
        <v>2</v>
      </c>
      <c r="B4" s="6" t="s">
        <v>273</v>
      </c>
      <c r="C4" s="6"/>
      <c r="D4" s="6"/>
      <c r="E4" s="6"/>
      <c r="F4" s="6"/>
      <c r="G4" s="6"/>
      <c r="H4" s="6"/>
      <c r="I4" s="3"/>
      <c r="J4" s="3"/>
    </row>
    <row r="5" spans="1:10" x14ac:dyDescent="0.25">
      <c r="A5" s="5" t="s">
        <v>280</v>
      </c>
      <c r="B5" s="3"/>
      <c r="C5" s="3"/>
      <c r="D5" s="3"/>
      <c r="E5" s="3"/>
      <c r="F5" s="3"/>
      <c r="G5" s="3"/>
      <c r="H5" s="3"/>
      <c r="I5" s="3"/>
      <c r="J5" s="3"/>
    </row>
    <row r="6" spans="1:10" ht="40.5" customHeight="1" x14ac:dyDescent="0.25">
      <c r="A6" s="63" t="s">
        <v>43</v>
      </c>
      <c r="B6" s="64"/>
      <c r="C6" s="64"/>
      <c r="D6" s="65"/>
      <c r="E6" s="66" t="s">
        <v>271</v>
      </c>
      <c r="F6" s="67"/>
      <c r="G6" s="67"/>
      <c r="H6" s="68"/>
      <c r="I6" s="69" t="s">
        <v>272</v>
      </c>
      <c r="J6" s="70"/>
    </row>
    <row r="7" spans="1:10" ht="64.5" customHeight="1" x14ac:dyDescent="0.25">
      <c r="A7" s="1" t="s">
        <v>5</v>
      </c>
      <c r="B7" s="7" t="s">
        <v>6</v>
      </c>
      <c r="C7" s="7" t="s">
        <v>7</v>
      </c>
      <c r="D7" s="7" t="s">
        <v>8</v>
      </c>
      <c r="E7" s="8" t="s">
        <v>105</v>
      </c>
      <c r="F7" s="8" t="s">
        <v>275</v>
      </c>
      <c r="G7" s="8" t="s">
        <v>98</v>
      </c>
      <c r="H7" s="8" t="s">
        <v>276</v>
      </c>
      <c r="I7" s="22" t="s">
        <v>9</v>
      </c>
      <c r="J7" s="9" t="s">
        <v>10</v>
      </c>
    </row>
    <row r="8" spans="1:10" ht="180.75" thickBot="1" x14ac:dyDescent="0.3">
      <c r="A8" s="13" t="s">
        <v>41</v>
      </c>
      <c r="B8" s="15" t="s">
        <v>42</v>
      </c>
      <c r="C8" s="18" t="s">
        <v>44</v>
      </c>
      <c r="D8" s="17" t="s">
        <v>105</v>
      </c>
      <c r="E8" s="52" t="s">
        <v>75</v>
      </c>
      <c r="F8" s="52" t="s">
        <v>75</v>
      </c>
      <c r="G8" s="52" t="s">
        <v>75</v>
      </c>
      <c r="H8" s="52" t="s">
        <v>75</v>
      </c>
      <c r="I8" s="2" t="s">
        <v>74</v>
      </c>
      <c r="J8" s="57" t="s">
        <v>289</v>
      </c>
    </row>
    <row r="9" spans="1:10" x14ac:dyDescent="0.25">
      <c r="A9" t="s">
        <v>20</v>
      </c>
    </row>
  </sheetData>
  <mergeCells count="5">
    <mergeCell ref="A1:J1"/>
    <mergeCell ref="A2:J2"/>
    <mergeCell ref="A6:D6"/>
    <mergeCell ref="E6:H6"/>
    <mergeCell ref="I6:J6"/>
  </mergeCells>
  <pageMargins left="0.39370078740157483" right="0.11811023622047245" top="0.74803149606299213" bottom="0.74803149606299213" header="0.31496062992125984" footer="0.31496062992125984"/>
  <pageSetup scale="85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workbookViewId="0">
      <selection activeCell="D21" sqref="D21"/>
    </sheetView>
  </sheetViews>
  <sheetFormatPr baseColWidth="10" defaultRowHeight="15" x14ac:dyDescent="0.25"/>
  <cols>
    <col min="1" max="1" width="3" customWidth="1"/>
    <col min="2" max="2" width="14.140625" customWidth="1"/>
    <col min="3" max="3" width="10.28515625" customWidth="1"/>
    <col min="4" max="4" width="13.5703125" customWidth="1"/>
    <col min="5" max="5" width="12.140625" customWidth="1"/>
    <col min="6" max="6" width="9.42578125" customWidth="1"/>
    <col min="7" max="7" width="5.28515625" customWidth="1"/>
    <col min="8" max="8" width="4.5703125" customWidth="1"/>
    <col min="9" max="9" width="5.5703125" customWidth="1"/>
    <col min="10" max="10" width="4.42578125" customWidth="1"/>
    <col min="11" max="11" width="9.85546875" customWidth="1"/>
    <col min="12" max="12" width="7.7109375" customWidth="1"/>
    <col min="13" max="13" width="10" customWidth="1"/>
    <col min="14" max="14" width="11.28515625" customWidth="1"/>
    <col min="15" max="15" width="6.5703125" customWidth="1"/>
  </cols>
  <sheetData>
    <row r="1" spans="1:15" x14ac:dyDescent="0.25">
      <c r="A1" s="88"/>
      <c r="B1" s="89"/>
      <c r="C1" s="89"/>
      <c r="D1" s="90"/>
      <c r="E1" s="94" t="s">
        <v>116</v>
      </c>
      <c r="F1" s="95"/>
      <c r="G1" s="95"/>
      <c r="H1" s="95"/>
      <c r="I1" s="95"/>
      <c r="J1" s="95"/>
      <c r="K1" s="95"/>
      <c r="L1" s="95"/>
      <c r="M1" s="95"/>
      <c r="N1" s="95"/>
      <c r="O1" s="96"/>
    </row>
    <row r="2" spans="1:15" x14ac:dyDescent="0.25">
      <c r="A2" s="91"/>
      <c r="B2" s="92"/>
      <c r="C2" s="92"/>
      <c r="D2" s="93"/>
      <c r="E2" s="97"/>
      <c r="F2" s="98"/>
      <c r="G2" s="98"/>
      <c r="H2" s="98"/>
      <c r="I2" s="98"/>
      <c r="J2" s="98"/>
      <c r="K2" s="98"/>
      <c r="L2" s="98"/>
      <c r="M2" s="98"/>
      <c r="N2" s="98"/>
      <c r="O2" s="99"/>
    </row>
    <row r="3" spans="1:15" x14ac:dyDescent="0.25">
      <c r="A3" s="91"/>
      <c r="B3" s="92"/>
      <c r="C3" s="92"/>
      <c r="D3" s="93"/>
      <c r="E3" s="97"/>
      <c r="F3" s="98"/>
      <c r="G3" s="98"/>
      <c r="H3" s="98"/>
      <c r="I3" s="98"/>
      <c r="J3" s="98"/>
      <c r="K3" s="98"/>
      <c r="L3" s="98"/>
      <c r="M3" s="98"/>
      <c r="N3" s="98"/>
      <c r="O3" s="99"/>
    </row>
    <row r="4" spans="1:15" x14ac:dyDescent="0.25">
      <c r="A4" s="91"/>
      <c r="B4" s="92"/>
      <c r="C4" s="92"/>
      <c r="D4" s="93"/>
      <c r="E4" s="100"/>
      <c r="F4" s="101"/>
      <c r="G4" s="101"/>
      <c r="H4" s="101"/>
      <c r="I4" s="101"/>
      <c r="J4" s="101"/>
      <c r="K4" s="101"/>
      <c r="L4" s="101"/>
      <c r="M4" s="101"/>
      <c r="N4" s="101"/>
      <c r="O4" s="102"/>
    </row>
    <row r="5" spans="1:15" x14ac:dyDescent="0.25">
      <c r="A5" s="103" t="s">
        <v>117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5"/>
    </row>
    <row r="6" spans="1:15" x14ac:dyDescent="0.25">
      <c r="A6" s="106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8"/>
    </row>
    <row r="7" spans="1:15" x14ac:dyDescent="0.25">
      <c r="A7" s="106"/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8"/>
    </row>
    <row r="8" spans="1:15" ht="16.5" x14ac:dyDescent="0.3">
      <c r="A8" s="109" t="s">
        <v>118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1"/>
    </row>
    <row r="9" spans="1:15" ht="16.5" x14ac:dyDescent="0.3">
      <c r="A9" s="112" t="s">
        <v>119</v>
      </c>
      <c r="B9" s="113" t="s">
        <v>52</v>
      </c>
      <c r="C9" s="115" t="s">
        <v>120</v>
      </c>
      <c r="D9" s="113" t="s">
        <v>121</v>
      </c>
      <c r="E9" s="115" t="s">
        <v>122</v>
      </c>
      <c r="F9" s="113" t="s">
        <v>123</v>
      </c>
      <c r="G9" s="77" t="s">
        <v>124</v>
      </c>
      <c r="H9" s="78"/>
      <c r="I9" s="81" t="s">
        <v>125</v>
      </c>
      <c r="J9" s="82"/>
      <c r="K9" s="85" t="s">
        <v>126</v>
      </c>
      <c r="L9" s="85"/>
      <c r="M9" s="85"/>
      <c r="N9" s="86" t="s">
        <v>127</v>
      </c>
      <c r="O9" s="87"/>
    </row>
    <row r="10" spans="1:15" ht="78" customHeight="1" x14ac:dyDescent="0.25">
      <c r="A10" s="112"/>
      <c r="B10" s="114"/>
      <c r="C10" s="116"/>
      <c r="D10" s="114"/>
      <c r="E10" s="116"/>
      <c r="F10" s="114"/>
      <c r="G10" s="79"/>
      <c r="H10" s="80"/>
      <c r="I10" s="83"/>
      <c r="J10" s="84"/>
      <c r="K10" s="40" t="s">
        <v>128</v>
      </c>
      <c r="L10" s="40" t="s">
        <v>129</v>
      </c>
      <c r="M10" s="40" t="s">
        <v>130</v>
      </c>
      <c r="N10" s="40" t="s">
        <v>131</v>
      </c>
      <c r="O10" s="40" t="s">
        <v>216</v>
      </c>
    </row>
    <row r="11" spans="1:15" ht="195" customHeight="1" x14ac:dyDescent="0.25">
      <c r="A11" s="27">
        <v>1</v>
      </c>
      <c r="B11" s="40" t="s">
        <v>53</v>
      </c>
      <c r="C11" s="28" t="s">
        <v>54</v>
      </c>
      <c r="D11" s="28" t="s">
        <v>115</v>
      </c>
      <c r="E11" s="28" t="s">
        <v>132</v>
      </c>
      <c r="F11" s="28" t="s">
        <v>133</v>
      </c>
      <c r="G11" s="56" t="s">
        <v>134</v>
      </c>
      <c r="H11" s="31">
        <f>+IF(G11="Raro",1,IF(G11="Improbable",2,IF(G11="Posible",3,IF(G11="Probable",4,IF(G11="Casi Seguro",5," ")))))</f>
        <v>3</v>
      </c>
      <c r="I11" s="29" t="s">
        <v>135</v>
      </c>
      <c r="J11" s="31">
        <f>+IF(I11="Insignificante",1,IF(I11="Menor",2,IF(I11="Moderado",3,IF(I11="Mayor",4,IF(I11="Catastrófico",5," ")))))</f>
        <v>3</v>
      </c>
      <c r="K11" s="45" t="s">
        <v>136</v>
      </c>
      <c r="L11" s="29" t="s">
        <v>55</v>
      </c>
      <c r="M11" s="29" t="s">
        <v>137</v>
      </c>
      <c r="N11" s="28" t="s">
        <v>252</v>
      </c>
      <c r="O11" s="29"/>
    </row>
    <row r="12" spans="1:15" ht="195.75" customHeight="1" x14ac:dyDescent="0.25">
      <c r="A12" s="27">
        <v>2</v>
      </c>
      <c r="B12" s="41" t="s">
        <v>140</v>
      </c>
      <c r="C12" s="28" t="s">
        <v>141</v>
      </c>
      <c r="D12" s="28" t="s">
        <v>142</v>
      </c>
      <c r="E12" s="28" t="s">
        <v>56</v>
      </c>
      <c r="F12" s="28" t="s">
        <v>143</v>
      </c>
      <c r="G12" s="29" t="s">
        <v>138</v>
      </c>
      <c r="H12" s="31">
        <f t="shared" ref="H12:H25" si="0">+IF(G12="Raro",1,IF(G12="Improbable",2,IF(G12="Posible",3,IF(G12="Probable",4,IF(G12="Casi Seguro",5," ")))))</f>
        <v>1</v>
      </c>
      <c r="I12" s="29" t="s">
        <v>139</v>
      </c>
      <c r="J12" s="31">
        <f>+IF(I12="Insignificante",1,IF(I12="Menor",2,IF(I12="Moderado",3,IF(I12="Mayor",4,IF(I12="Catastrófico",5," ")))))</f>
        <v>2</v>
      </c>
      <c r="K12" s="46" t="s">
        <v>223</v>
      </c>
      <c r="L12" s="29" t="s">
        <v>58</v>
      </c>
      <c r="M12" s="42">
        <v>45291</v>
      </c>
      <c r="N12" s="28" t="s">
        <v>224</v>
      </c>
      <c r="O12" s="29"/>
    </row>
    <row r="13" spans="1:15" ht="306" customHeight="1" x14ac:dyDescent="0.25">
      <c r="A13" s="27">
        <v>3</v>
      </c>
      <c r="B13" s="41" t="s">
        <v>58</v>
      </c>
      <c r="C13" s="28" t="s">
        <v>144</v>
      </c>
      <c r="D13" s="28" t="s">
        <v>145</v>
      </c>
      <c r="E13" s="28" t="s">
        <v>146</v>
      </c>
      <c r="F13" s="28" t="s">
        <v>264</v>
      </c>
      <c r="G13" s="29" t="s">
        <v>147</v>
      </c>
      <c r="H13" s="31">
        <f t="shared" si="0"/>
        <v>2</v>
      </c>
      <c r="I13" s="29" t="s">
        <v>139</v>
      </c>
      <c r="J13" s="31">
        <f>+IF(I13="Insignificante",1,IF(I13="Menor",2,IF(I13="Moderado",3,IF(I13="Mayor",4,IF(I13="Catastrófico",5," ")))))</f>
        <v>2</v>
      </c>
      <c r="K13" s="46" t="s">
        <v>57</v>
      </c>
      <c r="L13" s="29" t="s">
        <v>58</v>
      </c>
      <c r="M13" s="42">
        <v>45291</v>
      </c>
      <c r="N13" s="28" t="s">
        <v>225</v>
      </c>
      <c r="O13" s="29"/>
    </row>
    <row r="14" spans="1:15" ht="300" customHeight="1" x14ac:dyDescent="0.25">
      <c r="A14" s="27">
        <v>4</v>
      </c>
      <c r="B14" s="41" t="s">
        <v>58</v>
      </c>
      <c r="C14" s="28" t="s">
        <v>148</v>
      </c>
      <c r="D14" s="28" t="s">
        <v>149</v>
      </c>
      <c r="E14" s="28" t="s">
        <v>150</v>
      </c>
      <c r="F14" s="28" t="s">
        <v>151</v>
      </c>
      <c r="G14" s="29" t="s">
        <v>138</v>
      </c>
      <c r="H14" s="31">
        <v>1</v>
      </c>
      <c r="I14" s="29" t="s">
        <v>152</v>
      </c>
      <c r="J14" s="31">
        <v>4</v>
      </c>
      <c r="K14" s="46" t="s">
        <v>263</v>
      </c>
      <c r="L14" s="29" t="s">
        <v>140</v>
      </c>
      <c r="M14" s="42">
        <v>45291</v>
      </c>
      <c r="N14" s="28" t="s">
        <v>226</v>
      </c>
      <c r="O14" s="29"/>
    </row>
    <row r="15" spans="1:15" ht="271.5" customHeight="1" x14ac:dyDescent="0.25">
      <c r="A15" s="27">
        <v>5</v>
      </c>
      <c r="B15" s="41" t="s">
        <v>58</v>
      </c>
      <c r="C15" s="28" t="s">
        <v>153</v>
      </c>
      <c r="D15" s="28" t="s">
        <v>154</v>
      </c>
      <c r="E15" s="28" t="s">
        <v>155</v>
      </c>
      <c r="F15" s="28" t="s">
        <v>156</v>
      </c>
      <c r="G15" s="56" t="s">
        <v>134</v>
      </c>
      <c r="H15" s="31">
        <f t="shared" si="0"/>
        <v>3</v>
      </c>
      <c r="I15" s="29" t="s">
        <v>152</v>
      </c>
      <c r="J15" s="31">
        <f>+IF(I15="Insignificante",1,IF(I15="Menor",2,IF(I15="Moderado",3,IF(I15="Mayor",4,IF(I15="Catastrófico",5," ")))))</f>
        <v>4</v>
      </c>
      <c r="K15" s="46" t="s">
        <v>222</v>
      </c>
      <c r="L15" s="29" t="s">
        <v>58</v>
      </c>
      <c r="M15" s="42">
        <v>45291</v>
      </c>
      <c r="N15" s="28" t="s">
        <v>227</v>
      </c>
      <c r="O15" s="29"/>
    </row>
    <row r="16" spans="1:15" ht="268.5" customHeight="1" x14ac:dyDescent="0.25">
      <c r="A16" s="27">
        <v>6</v>
      </c>
      <c r="B16" s="41" t="s">
        <v>59</v>
      </c>
      <c r="C16" s="28" t="s">
        <v>157</v>
      </c>
      <c r="D16" s="28" t="s">
        <v>158</v>
      </c>
      <c r="E16" s="28" t="s">
        <v>159</v>
      </c>
      <c r="F16" s="28" t="s">
        <v>160</v>
      </c>
      <c r="G16" s="56" t="s">
        <v>147</v>
      </c>
      <c r="H16" s="31">
        <f t="shared" si="0"/>
        <v>2</v>
      </c>
      <c r="I16" s="29" t="s">
        <v>152</v>
      </c>
      <c r="J16" s="31">
        <f t="shared" ref="J16:J29" si="1">+IF(I16="Insignificante",1,IF(I16="Menor",2,IF(I16="Moderado",3,IF(I16="Mayor",4,IF(I16="Catastrófico",5," ")))))</f>
        <v>4</v>
      </c>
      <c r="K16" s="46" t="s">
        <v>161</v>
      </c>
      <c r="L16" s="29" t="s">
        <v>162</v>
      </c>
      <c r="M16" s="42">
        <v>45046</v>
      </c>
      <c r="N16" s="28" t="s">
        <v>253</v>
      </c>
      <c r="O16" s="29"/>
    </row>
    <row r="17" spans="1:15" ht="210" customHeight="1" x14ac:dyDescent="0.25">
      <c r="A17" s="27">
        <v>7</v>
      </c>
      <c r="B17" s="41" t="s">
        <v>59</v>
      </c>
      <c r="C17" s="28" t="s">
        <v>60</v>
      </c>
      <c r="D17" s="28" t="s">
        <v>60</v>
      </c>
      <c r="E17" s="28" t="s">
        <v>61</v>
      </c>
      <c r="F17" s="28" t="s">
        <v>163</v>
      </c>
      <c r="G17" s="29" t="s">
        <v>138</v>
      </c>
      <c r="H17" s="31">
        <f t="shared" si="0"/>
        <v>1</v>
      </c>
      <c r="I17" s="29" t="s">
        <v>152</v>
      </c>
      <c r="J17" s="31">
        <f t="shared" si="1"/>
        <v>4</v>
      </c>
      <c r="K17" s="28" t="s">
        <v>164</v>
      </c>
      <c r="L17" s="29" t="s">
        <v>162</v>
      </c>
      <c r="M17" s="42">
        <v>45264</v>
      </c>
      <c r="N17" s="28" t="s">
        <v>254</v>
      </c>
      <c r="O17" s="29"/>
    </row>
    <row r="18" spans="1:15" ht="234.75" customHeight="1" x14ac:dyDescent="0.25">
      <c r="A18" s="27">
        <v>8</v>
      </c>
      <c r="B18" s="41" t="s">
        <v>59</v>
      </c>
      <c r="C18" s="28" t="s">
        <v>165</v>
      </c>
      <c r="D18" s="28" t="s">
        <v>166</v>
      </c>
      <c r="E18" s="28" t="s">
        <v>167</v>
      </c>
      <c r="F18" s="29" t="s">
        <v>262</v>
      </c>
      <c r="G18" s="56" t="s">
        <v>168</v>
      </c>
      <c r="H18" s="31">
        <v>3</v>
      </c>
      <c r="I18" s="29" t="s">
        <v>135</v>
      </c>
      <c r="J18" s="31">
        <v>4</v>
      </c>
      <c r="K18" s="28" t="s">
        <v>62</v>
      </c>
      <c r="L18" s="29" t="s">
        <v>169</v>
      </c>
      <c r="M18" s="42">
        <v>45107</v>
      </c>
      <c r="N18" s="28" t="s">
        <v>255</v>
      </c>
      <c r="O18" s="29"/>
    </row>
    <row r="19" spans="1:15" ht="177.75" customHeight="1" x14ac:dyDescent="0.25">
      <c r="A19" s="27">
        <v>9</v>
      </c>
      <c r="B19" s="41" t="s">
        <v>170</v>
      </c>
      <c r="C19" s="28" t="s">
        <v>171</v>
      </c>
      <c r="D19" s="28" t="s">
        <v>172</v>
      </c>
      <c r="E19" s="28" t="s">
        <v>173</v>
      </c>
      <c r="F19" s="28" t="s">
        <v>163</v>
      </c>
      <c r="G19" s="56" t="s">
        <v>168</v>
      </c>
      <c r="H19" s="31">
        <f t="shared" si="0"/>
        <v>4</v>
      </c>
      <c r="I19" s="29" t="s">
        <v>152</v>
      </c>
      <c r="J19" s="31">
        <f t="shared" si="1"/>
        <v>4</v>
      </c>
      <c r="K19" s="28" t="s">
        <v>63</v>
      </c>
      <c r="L19" s="29" t="s">
        <v>170</v>
      </c>
      <c r="M19" s="42">
        <v>45053</v>
      </c>
      <c r="N19" s="28" t="s">
        <v>257</v>
      </c>
      <c r="O19" s="29"/>
    </row>
    <row r="20" spans="1:15" ht="165" customHeight="1" x14ac:dyDescent="0.25">
      <c r="A20" s="27">
        <v>10</v>
      </c>
      <c r="B20" s="41" t="s">
        <v>170</v>
      </c>
      <c r="C20" s="28" t="s">
        <v>174</v>
      </c>
      <c r="D20" s="28" t="s">
        <v>175</v>
      </c>
      <c r="E20" s="28" t="s">
        <v>176</v>
      </c>
      <c r="F20" s="28" t="s">
        <v>177</v>
      </c>
      <c r="G20" s="29" t="s">
        <v>138</v>
      </c>
      <c r="H20" s="31">
        <f>+IF(G20="Raro",1,IF(G20="Improbable",2,IF(G20="Posible",3,IF(G20="Probable",4,IF(G20="Casi Seguro",5," ")))))</f>
        <v>1</v>
      </c>
      <c r="I20" s="29" t="s">
        <v>135</v>
      </c>
      <c r="J20" s="31">
        <f t="shared" si="1"/>
        <v>3</v>
      </c>
      <c r="K20" s="28" t="s">
        <v>178</v>
      </c>
      <c r="L20" s="29" t="s">
        <v>170</v>
      </c>
      <c r="M20" s="42">
        <v>45291</v>
      </c>
      <c r="N20" s="28" t="s">
        <v>258</v>
      </c>
      <c r="O20" s="29"/>
    </row>
    <row r="21" spans="1:15" ht="342.75" customHeight="1" x14ac:dyDescent="0.25">
      <c r="A21" s="27">
        <v>11</v>
      </c>
      <c r="B21" s="41" t="s">
        <v>170</v>
      </c>
      <c r="C21" s="28" t="s">
        <v>179</v>
      </c>
      <c r="D21" s="28" t="s">
        <v>180</v>
      </c>
      <c r="E21" s="28" t="s">
        <v>181</v>
      </c>
      <c r="F21" s="28" t="s">
        <v>182</v>
      </c>
      <c r="G21" s="29" t="s">
        <v>134</v>
      </c>
      <c r="H21" s="31">
        <f t="shared" si="0"/>
        <v>3</v>
      </c>
      <c r="I21" s="29" t="s">
        <v>152</v>
      </c>
      <c r="J21" s="31">
        <f t="shared" si="1"/>
        <v>4</v>
      </c>
      <c r="K21" s="28" t="s">
        <v>183</v>
      </c>
      <c r="L21" s="29" t="s">
        <v>170</v>
      </c>
      <c r="M21" s="42">
        <v>45260</v>
      </c>
      <c r="N21" s="28"/>
      <c r="O21" s="29"/>
    </row>
    <row r="22" spans="1:15" ht="153" customHeight="1" x14ac:dyDescent="0.25">
      <c r="A22" s="27">
        <v>12</v>
      </c>
      <c r="B22" s="41" t="s">
        <v>184</v>
      </c>
      <c r="C22" s="28" t="s">
        <v>64</v>
      </c>
      <c r="D22" s="28" t="s">
        <v>185</v>
      </c>
      <c r="E22" s="28" t="s">
        <v>186</v>
      </c>
      <c r="F22" s="28" t="s">
        <v>163</v>
      </c>
      <c r="G22" s="29" t="s">
        <v>147</v>
      </c>
      <c r="H22" s="31">
        <f t="shared" si="0"/>
        <v>2</v>
      </c>
      <c r="I22" s="29" t="s">
        <v>152</v>
      </c>
      <c r="J22" s="31">
        <f t="shared" si="1"/>
        <v>4</v>
      </c>
      <c r="K22" s="28" t="s">
        <v>187</v>
      </c>
      <c r="L22" s="29" t="s">
        <v>170</v>
      </c>
      <c r="M22" s="42">
        <v>45083</v>
      </c>
      <c r="N22" s="28" t="s">
        <v>259</v>
      </c>
      <c r="O22" s="29"/>
    </row>
    <row r="23" spans="1:15" ht="235.5" customHeight="1" x14ac:dyDescent="0.25">
      <c r="A23" s="27">
        <v>13</v>
      </c>
      <c r="B23" s="41" t="s">
        <v>188</v>
      </c>
      <c r="C23" s="28" t="s">
        <v>189</v>
      </c>
      <c r="D23" s="28" t="s">
        <v>190</v>
      </c>
      <c r="E23" s="28" t="s">
        <v>191</v>
      </c>
      <c r="F23" s="28" t="s">
        <v>192</v>
      </c>
      <c r="G23" s="56" t="s">
        <v>134</v>
      </c>
      <c r="H23" s="31">
        <f t="shared" si="0"/>
        <v>3</v>
      </c>
      <c r="I23" s="29" t="s">
        <v>135</v>
      </c>
      <c r="J23" s="31">
        <f t="shared" si="1"/>
        <v>3</v>
      </c>
      <c r="K23" s="28" t="s">
        <v>65</v>
      </c>
      <c r="L23" s="29" t="s">
        <v>193</v>
      </c>
      <c r="M23" s="42">
        <v>45291</v>
      </c>
      <c r="N23" s="28" t="s">
        <v>260</v>
      </c>
      <c r="O23" s="29"/>
    </row>
    <row r="24" spans="1:15" ht="202.5" customHeight="1" x14ac:dyDescent="0.25">
      <c r="A24" s="27">
        <v>14</v>
      </c>
      <c r="B24" s="41" t="s">
        <v>188</v>
      </c>
      <c r="C24" s="28" t="s">
        <v>66</v>
      </c>
      <c r="D24" s="28" t="s">
        <v>66</v>
      </c>
      <c r="E24" s="28" t="s">
        <v>67</v>
      </c>
      <c r="F24" s="28" t="s">
        <v>194</v>
      </c>
      <c r="G24" s="29" t="s">
        <v>134</v>
      </c>
      <c r="H24" s="31">
        <f t="shared" si="0"/>
        <v>3</v>
      </c>
      <c r="I24" s="29" t="s">
        <v>135</v>
      </c>
      <c r="J24" s="31">
        <f t="shared" si="1"/>
        <v>3</v>
      </c>
      <c r="K24" s="28" t="s">
        <v>65</v>
      </c>
      <c r="L24" s="29" t="s">
        <v>193</v>
      </c>
      <c r="M24" s="42">
        <v>45088</v>
      </c>
      <c r="N24" s="28" t="s">
        <v>292</v>
      </c>
      <c r="O24" s="29"/>
    </row>
    <row r="25" spans="1:15" ht="291" customHeight="1" x14ac:dyDescent="0.25">
      <c r="A25" s="27">
        <v>15</v>
      </c>
      <c r="B25" s="41" t="s">
        <v>68</v>
      </c>
      <c r="C25" s="28" t="s">
        <v>69</v>
      </c>
      <c r="D25" s="28" t="s">
        <v>69</v>
      </c>
      <c r="E25" s="28" t="s">
        <v>195</v>
      </c>
      <c r="F25" s="28" t="s">
        <v>163</v>
      </c>
      <c r="G25" s="29" t="s">
        <v>147</v>
      </c>
      <c r="H25" s="31">
        <f t="shared" si="0"/>
        <v>2</v>
      </c>
      <c r="I25" s="29" t="s">
        <v>152</v>
      </c>
      <c r="J25" s="31">
        <f t="shared" si="1"/>
        <v>4</v>
      </c>
      <c r="K25" s="30" t="s">
        <v>196</v>
      </c>
      <c r="L25" s="29" t="s">
        <v>68</v>
      </c>
      <c r="M25" s="42">
        <v>45291</v>
      </c>
      <c r="N25" s="28" t="s">
        <v>261</v>
      </c>
      <c r="O25" s="29"/>
    </row>
    <row r="26" spans="1:15" ht="336.75" customHeight="1" x14ac:dyDescent="0.25">
      <c r="A26" s="27">
        <v>16</v>
      </c>
      <c r="B26" s="41" t="s">
        <v>68</v>
      </c>
      <c r="C26" s="28" t="s">
        <v>197</v>
      </c>
      <c r="D26" s="28" t="s">
        <v>198</v>
      </c>
      <c r="E26" s="28" t="s">
        <v>199</v>
      </c>
      <c r="F26" s="28" t="s">
        <v>200</v>
      </c>
      <c r="G26" s="29" t="s">
        <v>134</v>
      </c>
      <c r="H26" s="31">
        <v>3</v>
      </c>
      <c r="I26" s="29" t="s">
        <v>139</v>
      </c>
      <c r="J26" s="31">
        <v>2</v>
      </c>
      <c r="K26" s="30" t="s">
        <v>201</v>
      </c>
      <c r="L26" s="29" t="s">
        <v>68</v>
      </c>
      <c r="M26" s="42">
        <v>45291</v>
      </c>
      <c r="N26" s="28"/>
      <c r="O26" s="29"/>
    </row>
    <row r="27" spans="1:15" ht="409.5" x14ac:dyDescent="0.25">
      <c r="A27" s="27">
        <v>17</v>
      </c>
      <c r="B27" s="41" t="s">
        <v>68</v>
      </c>
      <c r="C27" s="28" t="s">
        <v>202</v>
      </c>
      <c r="D27" s="28" t="s">
        <v>203</v>
      </c>
      <c r="E27" s="28" t="s">
        <v>204</v>
      </c>
      <c r="F27" s="28" t="s">
        <v>205</v>
      </c>
      <c r="G27" s="29" t="s">
        <v>134</v>
      </c>
      <c r="H27" s="31">
        <v>3</v>
      </c>
      <c r="I27" s="29" t="s">
        <v>206</v>
      </c>
      <c r="J27" s="31">
        <f t="shared" si="1"/>
        <v>5</v>
      </c>
      <c r="K27" s="30" t="s">
        <v>207</v>
      </c>
      <c r="L27" s="29" t="s">
        <v>68</v>
      </c>
      <c r="M27" s="42">
        <v>45266</v>
      </c>
      <c r="N27" s="28" t="s">
        <v>291</v>
      </c>
      <c r="O27" s="29"/>
    </row>
    <row r="28" spans="1:15" ht="302.25" customHeight="1" x14ac:dyDescent="0.25">
      <c r="A28" s="27">
        <v>18</v>
      </c>
      <c r="B28" s="41" t="s">
        <v>68</v>
      </c>
      <c r="C28" s="28" t="s">
        <v>208</v>
      </c>
      <c r="D28" s="28" t="s">
        <v>209</v>
      </c>
      <c r="E28" s="28" t="s">
        <v>70</v>
      </c>
      <c r="F28" s="28" t="s">
        <v>210</v>
      </c>
      <c r="G28" s="29" t="s">
        <v>134</v>
      </c>
      <c r="H28" s="31">
        <f t="shared" ref="H28:H29" si="2">+IF(G28="Raro",1,IF(G28="Improbable",2,IF(G28="Posible",3,IF(G28="Probable",4,IF(G28="Casi Seguro",5," ")))))</f>
        <v>3</v>
      </c>
      <c r="I28" s="29" t="s">
        <v>139</v>
      </c>
      <c r="J28" s="31">
        <f t="shared" si="1"/>
        <v>2</v>
      </c>
      <c r="K28" s="30" t="s">
        <v>211</v>
      </c>
      <c r="L28" s="29" t="s">
        <v>68</v>
      </c>
      <c r="M28" s="42">
        <v>45291</v>
      </c>
      <c r="N28" s="28" t="s">
        <v>290</v>
      </c>
      <c r="O28" s="29"/>
    </row>
    <row r="29" spans="1:15" ht="191.25" customHeight="1" x14ac:dyDescent="0.25">
      <c r="A29" s="27">
        <v>19</v>
      </c>
      <c r="B29" s="41" t="s">
        <v>71</v>
      </c>
      <c r="C29" s="28" t="s">
        <v>212</v>
      </c>
      <c r="D29" s="28" t="s">
        <v>213</v>
      </c>
      <c r="E29" s="28" t="s">
        <v>214</v>
      </c>
      <c r="F29" s="28" t="s">
        <v>210</v>
      </c>
      <c r="G29" s="29" t="s">
        <v>138</v>
      </c>
      <c r="H29" s="31">
        <f t="shared" si="2"/>
        <v>1</v>
      </c>
      <c r="I29" s="29" t="s">
        <v>152</v>
      </c>
      <c r="J29" s="31">
        <f t="shared" si="1"/>
        <v>4</v>
      </c>
      <c r="K29" s="30" t="s">
        <v>72</v>
      </c>
      <c r="L29" s="29" t="s">
        <v>215</v>
      </c>
      <c r="M29" s="42">
        <v>45291</v>
      </c>
      <c r="N29" s="28" t="s">
        <v>256</v>
      </c>
      <c r="O29" s="29"/>
    </row>
  </sheetData>
  <mergeCells count="14">
    <mergeCell ref="G9:H10"/>
    <mergeCell ref="I9:J10"/>
    <mergeCell ref="K9:M9"/>
    <mergeCell ref="N9:O9"/>
    <mergeCell ref="A1:D4"/>
    <mergeCell ref="E1:O4"/>
    <mergeCell ref="A5:O7"/>
    <mergeCell ref="A8:O8"/>
    <mergeCell ref="A9:A10"/>
    <mergeCell ref="B9:B10"/>
    <mergeCell ref="C9:C10"/>
    <mergeCell ref="D9:D10"/>
    <mergeCell ref="E9:E10"/>
    <mergeCell ref="F9:F10"/>
  </mergeCells>
  <conditionalFormatting sqref="O11:O29">
    <cfRule type="containsText" dxfId="3" priority="1" operator="containsText" text="Desaparece">
      <formula>NOT(ISERROR(SEARCH("Desaparece",O11)))</formula>
    </cfRule>
    <cfRule type="containsText" dxfId="2" priority="2" operator="containsText" text="Permanece igual">
      <formula>NOT(ISERROR(SEARCH("Permanece igual",O11)))</formula>
    </cfRule>
    <cfRule type="containsText" dxfId="1" priority="3" operator="containsText" text="Aumenta">
      <formula>NOT(ISERROR(SEARCH("Aumenta",O11)))</formula>
    </cfRule>
    <cfRule type="containsText" dxfId="0" priority="4" operator="containsText" text="Disminuye">
      <formula>NOT(ISERROR(SEARCH("Disminuye",O11)))</formula>
    </cfRule>
  </conditionalFormatting>
  <dataValidations count="3">
    <dataValidation type="list" allowBlank="1" showInputMessage="1" showErrorMessage="1" sqref="O11:O29">
      <formula1>$Z$5:$Z$8</formula1>
    </dataValidation>
    <dataValidation type="list" allowBlank="1" showInputMessage="1" showErrorMessage="1" sqref="I11:I29">
      <formula1>$Y$5:$Y$9</formula1>
    </dataValidation>
    <dataValidation type="list" allowBlank="1" showInputMessage="1" showErrorMessage="1" sqref="G11:G29">
      <formula1>$X$5:$X$9</formula1>
    </dataValidation>
  </dataValidations>
  <pageMargins left="0.39370078740157483" right="0.70866141732283472" top="0.74803149606299213" bottom="0.74803149606299213" header="0.31496062992125984" footer="0.31496062992125984"/>
  <pageSetup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RIESGO DE CORRUPCIÓN</vt:lpstr>
      <vt:lpstr>RACIONALIZACIÓN DE TRÁMITES</vt:lpstr>
      <vt:lpstr>RENDICIÓN DE CUENTAS</vt:lpstr>
      <vt:lpstr>ATENCIÓN AL CIUDADANO</vt:lpstr>
      <vt:lpstr>TRANSPARENCIA Y ACCESO A LA INF</vt:lpstr>
      <vt:lpstr>INICIATIVAS ADICIONALES</vt:lpstr>
      <vt:lpstr>SEGUIMIENTO MAPA DE RIESGOS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DANNY</dc:creator>
  <cp:lastModifiedBy>Aninal Oviedo</cp:lastModifiedBy>
  <cp:lastPrinted>2024-01-10T19:49:40Z</cp:lastPrinted>
  <dcterms:created xsi:type="dcterms:W3CDTF">2020-05-11T15:57:46Z</dcterms:created>
  <dcterms:modified xsi:type="dcterms:W3CDTF">2024-01-10T20:58:41Z</dcterms:modified>
</cp:coreProperties>
</file>